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300187\Desktop\R5財務書類\ＨＰ\"/>
    </mc:Choice>
  </mc:AlternateContent>
  <xr:revisionPtr revIDLastSave="0" documentId="13_ncr:1_{8BBAFA9B-13BC-416F-93E5-E82D1CA7A4F2}" xr6:coauthVersionLast="36" xr6:coauthVersionMax="47" xr10:uidLastSave="{00000000-0000-0000-0000-000000000000}"/>
  <bookViews>
    <workbookView xWindow="-22368" yWindow="-4296" windowWidth="20340" windowHeight="13548" xr2:uid="{DD296AD0-06B3-44D6-9933-09E483808D26}"/>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基金!$B$1:$L$18</definedName>
    <definedName name="_xlnm.Print_Area" localSheetId="1">行政コスト計算書!$A$1:$M$42</definedName>
    <definedName name="_xlnm.Print_Area" localSheetId="14">財源情報明細!$A$1:$H$9</definedName>
    <definedName name="_xlnm.Print_Area" localSheetId="3">資金収支計算書!$A$1:$M$60</definedName>
    <definedName name="_xlnm.Print_Area" localSheetId="15">資金明細!$A$1:$D$12</definedName>
    <definedName name="_xlnm.Print_Area" localSheetId="2">純資産変動計算書!$A$1:$M$24</definedName>
    <definedName name="_xlnm.Print_Area" localSheetId="5">増減の明細!$B$1:$N$45</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補助金!$A$1:$G$24</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8" l="1"/>
  <c r="F23" i="22" l="1"/>
  <c r="G22" i="24" l="1"/>
  <c r="E17" i="16" l="1"/>
  <c r="F20" i="23" l="1"/>
  <c r="F11" i="23"/>
  <c r="L41" i="15" l="1"/>
  <c r="H14" i="16" l="1"/>
  <c r="H15" i="16"/>
  <c r="F14" i="23" l="1"/>
  <c r="F17" i="23"/>
  <c r="F21" i="23" l="1"/>
  <c r="F22" i="23" s="1"/>
  <c r="L18" i="19"/>
  <c r="K18" i="19"/>
  <c r="J18" i="19"/>
  <c r="I18" i="19"/>
  <c r="H18" i="19"/>
  <c r="G18" i="19"/>
  <c r="E18" i="19"/>
  <c r="D18" i="19"/>
  <c r="F18" i="19"/>
  <c r="M15" i="16"/>
  <c r="D17" i="16"/>
  <c r="H41" i="15" l="1"/>
  <c r="F9" i="22" l="1"/>
  <c r="T2" i="25" l="1"/>
  <c r="C3" i="26"/>
  <c r="H2" i="24"/>
  <c r="G2" i="24"/>
  <c r="F2" i="24"/>
  <c r="F3" i="23"/>
  <c r="G3" i="22"/>
  <c r="G2" i="21"/>
  <c r="H14" i="20"/>
  <c r="K8" i="20"/>
  <c r="J2" i="20"/>
  <c r="L3" i="19"/>
  <c r="H2" i="18"/>
  <c r="D2" i="18"/>
  <c r="H2" i="17"/>
  <c r="I2" i="16"/>
  <c r="M17" i="15"/>
  <c r="L8" i="15"/>
  <c r="J3" i="15"/>
  <c r="K29" i="14"/>
  <c r="J7" i="14"/>
  <c r="L5" i="13"/>
  <c r="L5" i="12"/>
  <c r="L5" i="11"/>
  <c r="C10" i="26" l="1"/>
  <c r="C17" i="19" l="1"/>
  <c r="C16" i="19"/>
  <c r="H24" i="17"/>
  <c r="G24" i="17"/>
  <c r="F24" i="17"/>
  <c r="E24" i="17"/>
  <c r="D24" i="17"/>
  <c r="G17" i="16"/>
  <c r="F17" i="16"/>
  <c r="C18" i="19" l="1"/>
  <c r="F9" i="24"/>
  <c r="E9" i="24"/>
  <c r="D9" i="24"/>
  <c r="H9" i="24"/>
  <c r="F8" i="21"/>
  <c r="E8" i="21"/>
  <c r="D8" i="21"/>
  <c r="C8" i="21"/>
  <c r="G7" i="21"/>
  <c r="G6" i="21"/>
  <c r="G5" i="21"/>
  <c r="G22" i="18"/>
  <c r="C22" i="18"/>
  <c r="G10" i="18"/>
  <c r="C10" i="18"/>
  <c r="H10" i="18"/>
  <c r="D10" i="18"/>
  <c r="H16" i="16"/>
  <c r="M16" i="16" s="1"/>
  <c r="M14" i="16"/>
  <c r="H13" i="16"/>
  <c r="M13" i="16" s="1"/>
  <c r="H12" i="16"/>
  <c r="M12" i="16" s="1"/>
  <c r="H11" i="16"/>
  <c r="M11" i="16" s="1"/>
  <c r="H10" i="16"/>
  <c r="M10" i="16" s="1"/>
  <c r="H9" i="16"/>
  <c r="M9" i="16" s="1"/>
  <c r="H8" i="16"/>
  <c r="M8" i="16" s="1"/>
  <c r="H7" i="16"/>
  <c r="M7" i="16" s="1"/>
  <c r="H6" i="16"/>
  <c r="M6" i="16" s="1"/>
  <c r="H5" i="16"/>
  <c r="M5" i="16" s="1"/>
  <c r="M41" i="15"/>
  <c r="K41" i="15"/>
  <c r="J41" i="15"/>
  <c r="G41" i="15"/>
  <c r="F41" i="15"/>
  <c r="E41" i="15"/>
  <c r="D41" i="15"/>
  <c r="L15" i="15"/>
  <c r="K15" i="15"/>
  <c r="J15" i="15"/>
  <c r="H15" i="15"/>
  <c r="G15" i="15"/>
  <c r="F15" i="15"/>
  <c r="E15" i="15"/>
  <c r="D15" i="15"/>
  <c r="D22" i="18" l="1"/>
  <c r="D23" i="18" s="1"/>
  <c r="H17" i="16"/>
  <c r="M17" i="16" s="1"/>
  <c r="H23" i="18"/>
  <c r="C23" i="18"/>
  <c r="F26" i="23"/>
  <c r="F24" i="22"/>
  <c r="G9" i="24"/>
  <c r="G23" i="18"/>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秦 幸太郎 Kotaro Hata</author>
  </authors>
  <commentList>
    <comment ref="Z4" authorId="0" shapeId="0" xr:uid="{9DEA3412-A4D9-4A15-AD91-FD0C5AECA872}">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<sst xmlns="http://schemas.openxmlformats.org/spreadsheetml/2006/main" count="809" uniqueCount="466">
  <si>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</si>
  <si>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</si>
  <si>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</si>
  <si>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</si>
  <si>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</si>
  <si>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</si>
  <si>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</si>
  <si>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</si>
  <si>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</si>
  <si>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</si>
  <si>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</si>
  <si>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</si>
  <si>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</si>
  <si>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</si>
  <si>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</si>
  <si>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</si>
  <si>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</si>
  <si>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</si>
  <si>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</si>
  <si>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</si>
  <si>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</si>
  <si>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</si>
  <si>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</si>
  <si>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</si>
  <si>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</si>
  <si>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</si>
  <si>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</si>
  <si>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</si>
  <si>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</si>
  <si>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</si>
  <si>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</si>
  <si>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</si>
  <si>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</si>
  <si>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</si>
  <si>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</si>
  <si>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</si>
  <si>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</si>
  <si>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</si>
  <si>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</si>
  <si>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</si>
  <si>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</si>
  <si>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</si>
  <si>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</si>
  <si>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</si>
  <si>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</si>
  <si>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</si>
  <si>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</si>
  <si>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</si>
  <si>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</si>
  <si>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</si>
  <si>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</si>
  <si>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</si>
  <si>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</si>
  <si>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</si>
  <si>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</si>
  <si>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</si>
  <si>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</si>
  <si>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</si>
  <si>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</si>
  <si>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</si>
  <si>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</si>
  <si>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</si>
  <si>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</si>
  <si>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</si>
  <si>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</si>
  <si>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</si>
  <si>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</si>
  <si>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</si>
  <si>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</si>
  <si>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</si>
  <si>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</si>
  <si>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</si>
  <si>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</si>
  <si>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</si>
  <si>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</si>
  <si>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</si>
  <si>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</si>
  <si>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</si>
  <si>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</si>
  <si>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</si>
  <si>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</si>
  <si>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</si>
  <si>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</si>
  <si>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</si>
  <si>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</si>
  <si>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</si>
  <si>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</si>
  <si>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</si>
  <si>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</si>
  <si>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</si>
  <si>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</si>
  <si>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</si>
  <si>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</si>
  <si>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</si>
  <si>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</si>
  <si>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</si>
  <si>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</si>
  <si>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</si>
  <si>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</si>
  <si>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</si>
  <si>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</si>
  <si>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</si>
  <si>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</si>
  <si>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</si>
  <si>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</si>
  <si>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</si>
  <si>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</si>
  <si>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</si>
  <si>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</si>
  <si>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</si>
  <si>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</si>
  <si>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</si>
  <si>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</si>
  <si>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</si>
  <si>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</si>
  <si>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</si>
  <si>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</si>
  <si>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</si>
  <si>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</si>
  <si>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</si>
  <si>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</si>
  <si>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</si>
  <si>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</si>
  <si>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</si>
  <si>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</si>
  <si>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</si>
  <si>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</si>
  <si>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</si>
  <si>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</si>
  <si>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</si>
  <si>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</si>
  <si>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</si>
  <si>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</si>
  <si>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</si>
  <si>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</si>
  <si>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</si>
  <si>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</si>
  <si>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</si>
  <si>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</si>
  <si>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</si>
  <si>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</si>
  <si>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</si>
  <si>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</si>
  <si>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</si>
  <si>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</si>
  <si>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</si>
  <si>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</si>
  <si>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</si>
  <si>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</si>
  <si>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</si>
  <si>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</si>
  <si>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</si>
  <si>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</si>
  <si>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</si>
  <si>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</si>
  <si>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</si>
  <si>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</si>
  <si>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</si>
  <si>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</si>
  <si>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</si>
  <si>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</si>
  <si>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</si>
  <si>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</si>
  <si>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</si>
  <si>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</si>
  <si>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</si>
  <si>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</si>
  <si>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</si>
  <si>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</si>
  <si>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</si>
  <si>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</si>
  <si>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</si>
  <si>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</si>
  <si>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</si>
  <si>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</si>
  <si>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</si>
  <si>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</si>
  <si>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</si>
  <si>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</si>
  <si>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</si>
  <si>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</si>
  <si>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</si>
  <si>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</si>
  <si>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</si>
  <si>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</si>
  <si>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</si>
  <si>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</si>
  <si>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</si>
  <si>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</si>
  <si>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</si>
  <si>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</si>
  <si>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</si>
  <si>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</si>
  <si>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</si>
  <si>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</si>
  <si>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</si>
  <si>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</si>
  <si>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</si>
  <si>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</si>
  <si>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</si>
  <si>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</si>
  <si>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</si>
  <si>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</si>
  <si>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</si>
  <si>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</si>
  <si>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</si>
  <si>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</si>
  <si>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</si>
  <si>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</si>
  <si>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</si>
  <si>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</si>
  <si>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</si>
  <si>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</si>
  <si>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</si>
  <si>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</si>
  <si>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</si>
  <si>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</si>
  <si>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</si>
  <si>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</si>
  <si>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</si>
  <si>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</si>
  <si>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</si>
  <si>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</si>
  <si>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</si>
  <si>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</si>
  <si>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</si>
  <si>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</si>
  <si>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</si>
  <si>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</si>
  <si>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</si>
  <si>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</si>
  <si>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</si>
  <si>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</si>
  <si>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</si>
  <si>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</si>
  <si>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</si>
  <si>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</si>
  <si>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</si>
  <si>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</si>
  <si>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</si>
  <si>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</si>
  <si>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</si>
  <si>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</si>
  <si>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</si>
  <si>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</si>
  <si>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</si>
  <si>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</si>
  <si>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</si>
  <si>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</si>
  <si>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</si>
  <si>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</si>
  <si>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</si>
  <si>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</si>
  <si>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</si>
  <si>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</si>
  <si>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</si>
  <si>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</si>
  <si>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</si>
  <si>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</si>
  <si>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</si>
  <si>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</si>
  <si>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</si>
  <si>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</si>
  <si>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</si>
  <si>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</si>
  <si>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</si>
  <si>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</si>
  <si>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</si>
  <si>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</si>
  <si>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</si>
  <si>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</si>
  <si>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</si>
  <si>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</si>
  <si>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</si>
  <si>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</si>
  <si>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</si>
  <si>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</si>
  <si>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</si>
  <si>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</si>
  <si>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</si>
  <si>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</si>
  <si>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</si>
  <si>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</si>
  <si>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</si>
  <si>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</si>
  <si>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</si>
  <si>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</si>
  <si>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</si>
  <si>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</si>
  <si>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</si>
  <si>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</si>
  <si>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</si>
  <si>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</si>
  <si>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</si>
  <si>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</si>
  <si>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</si>
  <si>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</si>
  <si>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</si>
  <si>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</si>
  <si>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</si>
  <si>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</si>
  <si>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</si>
  <si>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</si>
  <si>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</si>
  <si>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</si>
  <si>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</si>
  <si>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</si>
  <si>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</si>
  <si>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</si>
  <si>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</si>
  <si>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</si>
  <si>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</si>
  <si>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</si>
  <si>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</si>
  <si>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</si>
  <si>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</si>
  <si>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</si>
  <si>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</si>
  <si>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</si>
  <si>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</si>
  <si>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</si>
  <si>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</si>
  <si>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</si>
  <si>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</si>
  <si>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</si>
  <si>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</si>
  <si>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</si>
  <si>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</si>
  <si>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</si>
  <si>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</si>
  <si>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</si>
  <si>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</si>
  <si>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</si>
  <si>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</si>
  <si>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</si>
  <si>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</si>
  <si>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</si>
  <si>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</si>
  <si>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</si>
  <si>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</si>
  <si>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</si>
  <si>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</si>
  <si>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</si>
  <si>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</si>
  <si>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</si>
  <si>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</si>
  <si>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</si>
  <si>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</si>
  <si>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</si>
  <si>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</si>
  <si>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</si>
  <si>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</si>
  <si>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</si>
  <si>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</si>
  <si>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</si>
  <si>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</si>
  <si>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</si>
  <si>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</si>
  <si>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</si>
  <si>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</si>
  <si>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</si>
  <si>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</si>
  <si>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</si>
  <si>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</si>
  <si>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</si>
  <si>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</si>
  <si>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</si>
  <si>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</si>
  <si>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</si>
  <si>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</si>
  <si>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</si>
  <si>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</si>
  <si>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</si>
  <si>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</si>
  <si>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</si>
  <si>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</si>
  <si>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</si>
  <si>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</si>
  <si>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</si>
  <si>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</si>
  <si>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</si>
  <si>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</si>
  <si>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</si>
  <si>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</si>
  <si>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</si>
  <si>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</si>
  <si>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</si>
  <si>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</si>
  <si>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</si>
  <si>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</si>
  <si>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</si>
  <si>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</si>
  <si>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</si>
  <si>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</si>
  <si>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</si>
  <si>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</si>
  <si>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</si>
  <si>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</si>
  <si>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</si>
  <si>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</si>
  <si>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</si>
  <si>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</si>
  <si>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</si>
  <si>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</si>
  <si>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</si>
  <si>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</si>
  <si>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</si>
  <si>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</si>
  <si>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</si>
  <si>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</si>
  <si>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</si>
  <si>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</si>
  <si>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</si>
  <si>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</si>
  <si>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</si>
  <si>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</si>
  <si>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NW税収等</t>
    <rPh sb="2" eb="4">
      <t>ゼイシュウ</t>
    </rPh>
    <rPh sb="4" eb="5">
      <t>ナド</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</si>
  <si>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</si>
  <si>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</si>
  <si>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</si>
  <si>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</si>
  <si>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宇和島地区広域事務組合</t>
  </si>
  <si>
    <t>愛媛県国民健康保険団体連合会ほか</t>
  </si>
  <si>
    <t>後期高齢者医療療養給付費負担金</t>
  </si>
  <si>
    <t>愛媛県後期高齢者医療広域連合</t>
  </si>
  <si>
    <t>病院事業会計</t>
  </si>
  <si>
    <t>短期投資</t>
    <rPh sb="0" eb="2">
      <t>タンキ</t>
    </rPh>
    <rPh sb="2" eb="4">
      <t>トウシ</t>
    </rPh>
    <phoneticPr fontId="1"/>
  </si>
  <si>
    <t>その他の補助金等s</t>
    <rPh sb="2" eb="3">
      <t>タ</t>
    </rPh>
    <rPh sb="4" eb="7">
      <t>ホジョキン</t>
    </rPh>
    <rPh sb="7" eb="8">
      <t>ナド</t>
    </rPh>
    <phoneticPr fontId="33"/>
  </si>
  <si>
    <t>森林環境譲与税基金</t>
    <rPh sb="0" eb="2">
      <t>シンリン</t>
    </rPh>
    <rPh sb="2" eb="4">
      <t>カンキョウ</t>
    </rPh>
    <rPh sb="4" eb="6">
      <t>ジョウヨ</t>
    </rPh>
    <rPh sb="6" eb="7">
      <t>ゼイ</t>
    </rPh>
    <rPh sb="7" eb="9">
      <t>キキン</t>
    </rPh>
    <phoneticPr fontId="4"/>
  </si>
  <si>
    <t>-</t>
  </si>
  <si>
    <t>中山間地域等直接支払交付金　</t>
  </si>
  <si>
    <t>全国漁業信用基金協会</t>
    <rPh sb="0" eb="2">
      <t>ゼンコク</t>
    </rPh>
    <rPh sb="2" eb="4">
      <t>ギョギョウ</t>
    </rPh>
    <rPh sb="4" eb="6">
      <t>シンヨウ</t>
    </rPh>
    <rPh sb="6" eb="8">
      <t>キキン</t>
    </rPh>
    <rPh sb="8" eb="10">
      <t>キョウカイ</t>
    </rPh>
    <phoneticPr fontId="4"/>
  </si>
  <si>
    <t>県営港湾整備事業負担金</t>
  </si>
  <si>
    <t>愛媛県</t>
  </si>
  <si>
    <t>県営土地改良事業負担金</t>
  </si>
  <si>
    <t>臨時的
補助金</t>
    <rPh sb="0" eb="2">
      <t>リンジ</t>
    </rPh>
    <rPh sb="2" eb="3">
      <t>テキ</t>
    </rPh>
    <rPh sb="4" eb="7">
      <t>ホジョキン</t>
    </rPh>
    <phoneticPr fontId="33"/>
  </si>
  <si>
    <t>CF人件費支出（賞引・退引）</t>
    <rPh sb="2" eb="5">
      <t>ジンケンヒ</t>
    </rPh>
    <rPh sb="5" eb="7">
      <t>シシュツ</t>
    </rPh>
    <rPh sb="8" eb="9">
      <t>ショウ</t>
    </rPh>
    <rPh sb="9" eb="10">
      <t>イン</t>
    </rPh>
    <rPh sb="11" eb="12">
      <t>タイ</t>
    </rPh>
    <rPh sb="12" eb="13">
      <t>イン</t>
    </rPh>
    <phoneticPr fontId="7"/>
  </si>
  <si>
    <r>
      <t>(一財)愛媛県廃棄物処理センター</t>
    </r>
    <r>
      <rPr>
        <vertAlign val="superscript"/>
        <sz val="10"/>
        <rFont val="ＭＳ Ｐゴシック"/>
        <family val="3"/>
        <charset val="128"/>
      </rPr>
      <t>　（注2）</t>
    </r>
    <rPh sb="0" eb="4">
      <t>イチザイ</t>
    </rPh>
    <rPh sb="4" eb="7">
      <t>エヒメケン</t>
    </rPh>
    <rPh sb="7" eb="10">
      <t>ハイキブツ</t>
    </rPh>
    <rPh sb="10" eb="12">
      <t>ショリ</t>
    </rPh>
    <phoneticPr fontId="4"/>
  </si>
  <si>
    <t>介護・訓練等サービス給付費</t>
  </si>
  <si>
    <t>住民</t>
    <rPh sb="0" eb="2">
      <t>ジュウミン</t>
    </rPh>
    <phoneticPr fontId="4"/>
  </si>
  <si>
    <t>その他</t>
    <rPh sb="2" eb="3">
      <t>ホカ</t>
    </rPh>
    <phoneticPr fontId="1"/>
  </si>
  <si>
    <t>未払金返済</t>
    <rPh sb="0" eb="3">
      <t>ミハライキン</t>
    </rPh>
    <rPh sb="3" eb="5">
      <t>ヘンサイ</t>
    </rPh>
    <phoneticPr fontId="13"/>
  </si>
  <si>
    <r>
      <t>サンパール観光(株)　</t>
    </r>
    <r>
      <rPr>
        <vertAlign val="superscript"/>
        <sz val="10"/>
        <rFont val="ＭＳ Ｐゴシック"/>
        <family val="3"/>
        <charset val="128"/>
      </rPr>
      <t>（注2）</t>
    </r>
    <rPh sb="5" eb="7">
      <t>カンコウ</t>
    </rPh>
    <rPh sb="7" eb="10">
      <t>カブ</t>
    </rPh>
    <phoneticPr fontId="4"/>
  </si>
  <si>
    <t>（注1）　南レク(株)の「出資割合（F)」は、株式数により算出しています。</t>
    <rPh sb="1" eb="2">
      <t>チュウ</t>
    </rPh>
    <rPh sb="5" eb="6">
      <t>ミナミ</t>
    </rPh>
    <rPh sb="8" eb="11">
      <t>カブ</t>
    </rPh>
    <rPh sb="13" eb="15">
      <t>シュッシ</t>
    </rPh>
    <rPh sb="15" eb="17">
      <t>ワリアイ</t>
    </rPh>
    <rPh sb="23" eb="25">
      <t>カブシキ</t>
    </rPh>
    <rPh sb="25" eb="26">
      <t>スウ</t>
    </rPh>
    <rPh sb="29" eb="31">
      <t>サンシュツ</t>
    </rPh>
    <phoneticPr fontId="4"/>
  </si>
  <si>
    <t>（注2）　サンパール観光(株)及び(一財)愛媛県廃棄物処理センターは、廃業又は清算結了となりました。</t>
    <rPh sb="1" eb="2">
      <t>チュウ</t>
    </rPh>
    <rPh sb="10" eb="12">
      <t>カンコウ</t>
    </rPh>
    <rPh sb="12" eb="15">
      <t>カブ</t>
    </rPh>
    <rPh sb="15" eb="16">
      <t>オヨ</t>
    </rPh>
    <rPh sb="17" eb="21">
      <t>イチザイ</t>
    </rPh>
    <rPh sb="35" eb="37">
      <t>ハイギョウ</t>
    </rPh>
    <rPh sb="37" eb="38">
      <t>マタ</t>
    </rPh>
    <rPh sb="39" eb="43">
      <t>セイサンケツリョウ</t>
    </rPh>
    <phoneticPr fontId="4"/>
  </si>
  <si>
    <t>児童福祉サービス給付費</t>
  </si>
  <si>
    <t>愛媛県国民健康保険団体連合会</t>
  </si>
  <si>
    <t>集落(各地域)</t>
    <rPh sb="0" eb="2">
      <t>シュウラク</t>
    </rPh>
    <rPh sb="3" eb="6">
      <t>カクチイキ</t>
    </rPh>
    <phoneticPr fontId="4"/>
  </si>
  <si>
    <t>寄附金</t>
    <rPh sb="0" eb="3">
      <t>キフキン</t>
    </rPh>
    <phoneticPr fontId="1"/>
  </si>
  <si>
    <t>県道新設改良事業負担金</t>
  </si>
  <si>
    <t>住民税非課税世帯等に対する臨時特別給付金</t>
  </si>
  <si>
    <t>物価高騰重点支援給付金</t>
  </si>
  <si>
    <t>民間特定建築物耐震化促進事業補助金</t>
  </si>
  <si>
    <t>ホテルサンパール</t>
  </si>
  <si>
    <t>ふるさと産品創出支援事業補助金</t>
  </si>
  <si>
    <t>株式会社等</t>
    <rPh sb="0" eb="2">
      <t>カブシキ</t>
    </rPh>
    <rPh sb="2" eb="4">
      <t>カイシャ</t>
    </rPh>
    <rPh sb="4" eb="5">
      <t>トウ</t>
    </rPh>
    <phoneticPr fontId="4"/>
  </si>
  <si>
    <t>財産収入</t>
    <rPh sb="0" eb="4">
      <t>ザイサンシュウニュウ</t>
    </rPh>
    <phoneticPr fontId="4"/>
  </si>
  <si>
    <t>（令和　６年　３月３１日現在）</t>
    <rPh sb="1" eb="3">
      <t>レイワ</t>
    </rPh>
    <phoneticPr fontId="1"/>
  </si>
  <si>
    <t>自　令和　５年　４月　１日</t>
    <rPh sb="2" eb="4">
      <t>レイワ</t>
    </rPh>
    <phoneticPr fontId="1"/>
  </si>
  <si>
    <t>至　令和　６年　３月３１日</t>
    <rPh sb="2" eb="4">
      <t>レイワ</t>
    </rPh>
    <phoneticPr fontId="1"/>
  </si>
  <si>
    <t>自　　令和　５年　４月　１日</t>
    <rPh sb="3" eb="5">
      <t>レイワ</t>
    </rPh>
    <phoneticPr fontId="1"/>
  </si>
  <si>
    <t>至　　令和　６年　３月３１日</t>
    <rPh sb="3" eb="5">
      <t>レイワ</t>
    </rPh>
    <phoneticPr fontId="1"/>
  </si>
  <si>
    <t>至　　令和　６年　３月３１日</t>
    <rPh sb="3" eb="5">
      <t>レイワ</t>
    </rPh>
    <rPh sb="7" eb="8">
      <t>ネン</t>
    </rPh>
    <phoneticPr fontId="1"/>
  </si>
  <si>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</si>
  <si>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</si>
  <si>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（単位：千円）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</si>
</sst>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0%"/>
  </numFmts>
  <fonts count="48">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9" fontId="47" fillId="0" borderId="0" applyFont="0" applyFill="0" applyBorder="0" applyAlignment="0" applyProtection="0">
      <alignment vertical="center"/>
    </xf>
  </cellStyleXfs>
  <cellXfs count="569">
    <xf numFmtId="0" fontId="0" fillId="0" borderId="0" xfId="0">
      <alignment vertical="center"/>
    </xf>
    <xf numFmtId="0" fontId="5" fillId="0" borderId="0" xfId="1" applyFont="1">
      <alignment vertical="center"/>
    </xf>
    <xf numFmtId="0" fontId="10" fillId="0" borderId="0" xfId="1" applyFont="1" applyAlignment="1"/>
    <xf numFmtId="0" fontId="6" fillId="0" borderId="0" xfId="1" applyFont="1">
      <alignment vertical="center"/>
    </xf>
    <xf numFmtId="0" fontId="2" fillId="0" borderId="0" xfId="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ill="1" applyBorder="1" applyAlignment="1">
      <alignment horizontal="center" vertical="center"/>
    </xf>
    <xf numFmtId="176" fontId="2" fillId="2" borderId="8" xfId="1" applyNumberFormat="1" applyFill="1" applyBorder="1">
      <alignment vertical="center"/>
    </xf>
    <xf numFmtId="176" fontId="2" fillId="2" borderId="0" xfId="1" applyNumberFormat="1" applyFill="1">
      <alignment vertical="center"/>
    </xf>
    <xf numFmtId="176" fontId="2" fillId="2" borderId="0" xfId="2" applyNumberFormat="1" applyFont="1" applyFill="1" applyBorder="1" applyAlignment="1">
      <alignment vertical="center"/>
    </xf>
    <xf numFmtId="176" fontId="2" fillId="2" borderId="0" xfId="3" applyNumberFormat="1" applyFill="1">
      <alignment vertical="center"/>
    </xf>
    <xf numFmtId="176" fontId="2" fillId="0" borderId="0" xfId="1" applyNumberFormat="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lignment vertical="center"/>
    </xf>
    <xf numFmtId="176" fontId="15" fillId="2" borderId="0" xfId="2" applyNumberFormat="1" applyFont="1" applyFill="1" applyBorder="1" applyAlignment="1">
      <alignment vertical="center"/>
    </xf>
    <xf numFmtId="176" fontId="15" fillId="2" borderId="0" xfId="1" applyNumberFormat="1" applyFont="1" applyFill="1">
      <alignment vertical="center"/>
    </xf>
    <xf numFmtId="176" fontId="16" fillId="2" borderId="0" xfId="2" applyNumberFormat="1" applyFont="1" applyFill="1" applyBorder="1" applyAlignment="1">
      <alignment vertical="center"/>
    </xf>
    <xf numFmtId="176" fontId="16" fillId="2" borderId="0" xfId="1" applyNumberFormat="1" applyFont="1" applyFill="1">
      <alignment vertical="center"/>
    </xf>
    <xf numFmtId="176" fontId="5" fillId="0" borderId="0" xfId="1" applyNumberFormat="1" applyFont="1">
      <alignment vertical="center"/>
    </xf>
    <xf numFmtId="176" fontId="5" fillId="0" borderId="0" xfId="1" applyNumberFormat="1" applyFont="1" applyAlignment="1">
      <alignment horizontal="center" vertical="center"/>
    </xf>
    <xf numFmtId="0" fontId="7" fillId="0" borderId="0" xfId="1" applyFont="1" applyAlignment="1"/>
    <xf numFmtId="0" fontId="2" fillId="0" borderId="0" xfId="1" applyAlignment="1"/>
    <xf numFmtId="176" fontId="7" fillId="0" borderId="0" xfId="1" applyNumberFormat="1" applyFont="1" applyAlignment="1"/>
    <xf numFmtId="176" fontId="2" fillId="0" borderId="0" xfId="1" applyNumberFormat="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lignment vertical="center"/>
    </xf>
    <xf numFmtId="176" fontId="20" fillId="0" borderId="0" xfId="1" applyNumberFormat="1" applyFo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Border="1">
      <alignment vertical="center"/>
    </xf>
    <xf numFmtId="38" fontId="6" fillId="0" borderId="28" xfId="2" applyFont="1" applyFill="1" applyBorder="1" applyAlignment="1">
      <alignment vertical="center"/>
    </xf>
    <xf numFmtId="176" fontId="6" fillId="0" borderId="28" xfId="2" applyNumberFormat="1" applyFont="1" applyFill="1" applyBorder="1" applyAlignment="1">
      <alignment vertical="center"/>
    </xf>
    <xf numFmtId="176" fontId="22" fillId="0" borderId="28" xfId="2" applyNumberFormat="1" applyFont="1" applyFill="1" applyBorder="1" applyAlignment="1">
      <alignment vertical="center"/>
    </xf>
    <xf numFmtId="176" fontId="21" fillId="0" borderId="28" xfId="1" applyNumberFormat="1" applyFont="1" applyBorder="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7" fillId="0" borderId="0" xfId="1" applyFont="1" applyAlignment="1">
      <alignment horizontal="center"/>
    </xf>
    <xf numFmtId="176" fontId="2" fillId="0" borderId="0" xfId="1" applyNumberFormat="1" applyAlignment="1"/>
    <xf numFmtId="176" fontId="26" fillId="0" borderId="0" xfId="1" applyNumberFormat="1" applyFont="1" applyAlignment="1">
      <alignment horizontal="right"/>
    </xf>
    <xf numFmtId="176" fontId="5" fillId="2" borderId="28" xfId="1" applyNumberFormat="1" applyFont="1" applyFill="1" applyBorder="1">
      <alignment vertical="center"/>
    </xf>
    <xf numFmtId="176" fontId="5" fillId="2" borderId="32" xfId="1" applyNumberFormat="1" applyFont="1" applyFill="1" applyBorder="1">
      <alignment vertical="center"/>
    </xf>
    <xf numFmtId="176" fontId="27" fillId="2" borderId="34" xfId="1" applyNumberFormat="1" applyFont="1" applyFill="1" applyBorder="1" applyAlignment="1">
      <alignment horizontal="center" vertical="center" wrapText="1"/>
    </xf>
    <xf numFmtId="176" fontId="27" fillId="2" borderId="35" xfId="1" applyNumberFormat="1" applyFont="1" applyFill="1" applyBorder="1" applyAlignment="1">
      <alignment horizontal="center" vertical="center" wrapText="1"/>
    </xf>
    <xf numFmtId="176" fontId="28" fillId="0" borderId="36" xfId="2" applyNumberFormat="1" applyFont="1" applyFill="1" applyBorder="1" applyAlignment="1">
      <alignment vertical="center"/>
    </xf>
    <xf numFmtId="176" fontId="25" fillId="0" borderId="37" xfId="2" applyNumberFormat="1" applyFont="1" applyFill="1" applyBorder="1" applyAlignment="1">
      <alignment vertical="center"/>
    </xf>
    <xf numFmtId="176" fontId="29" fillId="0" borderId="37" xfId="2" applyNumberFormat="1" applyFont="1" applyFill="1" applyBorder="1" applyAlignment="1">
      <alignment vertical="center"/>
    </xf>
    <xf numFmtId="176" fontId="29" fillId="0" borderId="37" xfId="1" applyNumberFormat="1" applyFont="1" applyBorder="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lignment vertical="center"/>
    </xf>
    <xf numFmtId="176" fontId="25" fillId="0" borderId="8" xfId="1" applyNumberFormat="1" applyFont="1" applyBorder="1">
      <alignment vertical="center"/>
    </xf>
    <xf numFmtId="176" fontId="25" fillId="0" borderId="0" xfId="1" applyNumberFormat="1" applyFont="1">
      <alignment vertical="center"/>
    </xf>
    <xf numFmtId="176" fontId="25" fillId="0" borderId="8" xfId="4" applyNumberFormat="1" applyFont="1" applyBorder="1" applyAlignment="1">
      <alignment horizontal="left" vertical="center"/>
    </xf>
    <xf numFmtId="176" fontId="25" fillId="0" borderId="0" xfId="4" applyNumberFormat="1" applyFont="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Border="1">
      <alignment vertical="center"/>
    </xf>
    <xf numFmtId="176" fontId="25" fillId="0" borderId="2" xfId="1" applyNumberFormat="1" applyFont="1" applyBorder="1">
      <alignment vertical="center"/>
    </xf>
    <xf numFmtId="176" fontId="25" fillId="0" borderId="11" xfId="2" applyNumberFormat="1" applyFont="1" applyFill="1" applyBorder="1" applyAlignment="1">
      <alignment vertical="center"/>
    </xf>
    <xf numFmtId="176" fontId="28" fillId="0" borderId="12" xfId="4" applyNumberFormat="1" applyFont="1" applyBorder="1">
      <alignment vertical="center"/>
    </xf>
    <xf numFmtId="176" fontId="25" fillId="0" borderId="12" xfId="4" applyNumberFormat="1" applyFont="1" applyBorder="1">
      <alignment vertical="center"/>
    </xf>
    <xf numFmtId="176" fontId="25" fillId="0" borderId="12" xfId="4" applyNumberFormat="1" applyFont="1" applyBorder="1" applyAlignment="1">
      <alignment horizontal="left" vertical="center"/>
    </xf>
    <xf numFmtId="176" fontId="25" fillId="0" borderId="12" xfId="1" applyNumberFormat="1" applyFont="1" applyBorder="1">
      <alignment vertical="center"/>
    </xf>
    <xf numFmtId="176" fontId="25" fillId="0" borderId="0" xfId="4" applyNumberFormat="1" applyFont="1">
      <alignment vertical="center"/>
    </xf>
    <xf numFmtId="176" fontId="25" fillId="0" borderId="0" xfId="3" applyNumberFormat="1" applyFont="1">
      <alignment vertical="center"/>
    </xf>
    <xf numFmtId="176" fontId="29" fillId="0" borderId="0" xfId="4" applyNumberFormat="1" applyFont="1" applyAlignment="1">
      <alignment horizontal="left" vertical="center"/>
    </xf>
    <xf numFmtId="176" fontId="29" fillId="0" borderId="0" xfId="4" applyNumberFormat="1" applyFont="1">
      <alignment vertical="center"/>
    </xf>
    <xf numFmtId="176" fontId="29" fillId="0" borderId="2" xfId="4" applyNumberFormat="1" applyFont="1" applyBorder="1">
      <alignment vertical="center"/>
    </xf>
    <xf numFmtId="176" fontId="29" fillId="0" borderId="2" xfId="4" applyNumberFormat="1" applyFont="1" applyBorder="1" applyAlignment="1">
      <alignment horizontal="left" vertical="center"/>
    </xf>
    <xf numFmtId="176" fontId="29" fillId="0" borderId="2" xfId="1" applyNumberFormat="1" applyFont="1" applyBorder="1">
      <alignment vertical="center"/>
    </xf>
    <xf numFmtId="176" fontId="25" fillId="0" borderId="48" xfId="2" applyNumberFormat="1" applyFont="1" applyFill="1" applyBorder="1" applyAlignment="1">
      <alignment vertical="center"/>
    </xf>
    <xf numFmtId="176" fontId="28" fillId="0" borderId="49" xfId="4" applyNumberFormat="1" applyFont="1" applyBorder="1">
      <alignment vertical="center"/>
    </xf>
    <xf numFmtId="176" fontId="29" fillId="0" borderId="49" xfId="4" applyNumberFormat="1" applyFont="1" applyBorder="1">
      <alignment vertical="center"/>
    </xf>
    <xf numFmtId="176" fontId="29" fillId="0" borderId="49" xfId="4" applyNumberFormat="1" applyFont="1" applyBorder="1" applyAlignment="1">
      <alignment horizontal="left" vertical="center"/>
    </xf>
    <xf numFmtId="176" fontId="30" fillId="0" borderId="49" xfId="4" applyNumberFormat="1" applyFont="1" applyBorder="1" applyAlignment="1">
      <alignment horizontal="left" vertical="center"/>
    </xf>
    <xf numFmtId="176" fontId="29" fillId="0" borderId="49" xfId="1" applyNumberFormat="1" applyFont="1" applyBorder="1">
      <alignment vertical="center"/>
    </xf>
    <xf numFmtId="176" fontId="28" fillId="0" borderId="18" xfId="2" applyNumberFormat="1" applyFont="1" applyFill="1" applyBorder="1" applyAlignment="1">
      <alignment vertical="center"/>
    </xf>
    <xf numFmtId="176" fontId="25" fillId="0" borderId="19" xfId="4" applyNumberFormat="1" applyFont="1" applyBorder="1">
      <alignment vertical="center"/>
    </xf>
    <xf numFmtId="176" fontId="29" fillId="0" borderId="19" xfId="4" applyNumberFormat="1" applyFont="1" applyBorder="1">
      <alignment vertical="center"/>
    </xf>
    <xf numFmtId="176" fontId="29" fillId="0" borderId="19" xfId="4" applyNumberFormat="1" applyFont="1" applyBorder="1" applyAlignment="1">
      <alignment horizontal="left" vertical="center"/>
    </xf>
    <xf numFmtId="176" fontId="29" fillId="0" borderId="19" xfId="1" applyNumberFormat="1" applyFont="1" applyBorder="1">
      <alignment vertical="center"/>
    </xf>
    <xf numFmtId="176" fontId="31" fillId="0" borderId="28" xfId="1" applyNumberFormat="1" applyFont="1" applyBorder="1" applyAlignment="1">
      <alignment vertical="top" wrapText="1"/>
    </xf>
    <xf numFmtId="176" fontId="31" fillId="0" borderId="28" xfId="1" applyNumberFormat="1" applyFont="1" applyBorder="1" applyAlignment="1">
      <alignment vertical="top"/>
    </xf>
    <xf numFmtId="176" fontId="31" fillId="0" borderId="0" xfId="1" applyNumberFormat="1" applyFont="1" applyAlignment="1">
      <alignment vertical="top"/>
    </xf>
    <xf numFmtId="0" fontId="9" fillId="0" borderId="0" xfId="1" applyFont="1">
      <alignment vertical="center"/>
    </xf>
    <xf numFmtId="176" fontId="2" fillId="0" borderId="0" xfId="1" applyNumberFormat="1" applyAlignment="1">
      <alignment horizontal="right" vertical="center"/>
    </xf>
    <xf numFmtId="176" fontId="6" fillId="0" borderId="29" xfId="2" applyNumberFormat="1" applyFont="1" applyFill="1" applyBorder="1" applyAlignment="1">
      <alignment vertical="center"/>
    </xf>
    <xf numFmtId="176" fontId="6" fillId="0" borderId="28" xfId="4" applyNumberFormat="1" applyFont="1" applyBorder="1">
      <alignment vertical="center"/>
    </xf>
    <xf numFmtId="176" fontId="6" fillId="0" borderId="28" xfId="4" applyNumberFormat="1" applyFont="1" applyBorder="1" applyAlignment="1">
      <alignment horizontal="left" vertical="center"/>
    </xf>
    <xf numFmtId="176" fontId="6" fillId="0" borderId="28" xfId="1" applyNumberFormat="1" applyFont="1" applyBorder="1">
      <alignment vertical="center"/>
    </xf>
    <xf numFmtId="176" fontId="5" fillId="0" borderId="28" xfId="1" applyNumberFormat="1" applyFont="1" applyBorder="1">
      <alignment vertical="center"/>
    </xf>
    <xf numFmtId="176" fontId="5" fillId="0" borderId="30" xfId="1" applyNumberFormat="1" applyFont="1" applyBorder="1">
      <alignment vertical="center"/>
    </xf>
    <xf numFmtId="176" fontId="6" fillId="0" borderId="8" xfId="2" applyNumberFormat="1" applyFont="1" applyFill="1" applyBorder="1" applyAlignment="1">
      <alignment vertical="center"/>
    </xf>
    <xf numFmtId="176" fontId="6" fillId="0" borderId="0" xfId="4" applyNumberFormat="1" applyFont="1">
      <alignment vertical="center"/>
    </xf>
    <xf numFmtId="176" fontId="6" fillId="0" borderId="0" xfId="4" applyNumberFormat="1" applyFont="1" applyAlignment="1">
      <alignment horizontal="left" vertical="center"/>
    </xf>
    <xf numFmtId="176" fontId="5" fillId="0" borderId="14" xfId="1" applyNumberFormat="1" applyFont="1" applyBorder="1">
      <alignment vertical="center"/>
    </xf>
    <xf numFmtId="176" fontId="20" fillId="0" borderId="0" xfId="4" applyNumberFormat="1" applyFont="1" applyAlignment="1">
      <alignment horizontal="left" vertical="center"/>
    </xf>
    <xf numFmtId="176" fontId="6" fillId="0" borderId="8" xfId="1" applyNumberFormat="1" applyFont="1" applyBorder="1">
      <alignment vertical="center"/>
    </xf>
    <xf numFmtId="176" fontId="6" fillId="0" borderId="8" xfId="3" applyNumberFormat="1" applyFont="1" applyBorder="1">
      <alignment vertical="center"/>
    </xf>
    <xf numFmtId="176" fontId="6" fillId="0" borderId="0" xfId="3" applyNumberFormat="1" applyFont="1">
      <alignment vertical="center"/>
    </xf>
    <xf numFmtId="176" fontId="6" fillId="0" borderId="11" xfId="1" applyNumberFormat="1" applyFont="1" applyBorder="1">
      <alignment vertical="center"/>
    </xf>
    <xf numFmtId="176" fontId="6" fillId="0" borderId="12" xfId="1" applyNumberFormat="1" applyFont="1" applyBorder="1">
      <alignment vertical="center"/>
    </xf>
    <xf numFmtId="176" fontId="6" fillId="0" borderId="12" xfId="3" applyNumberFormat="1" applyFont="1" applyBorder="1">
      <alignment vertical="center"/>
    </xf>
    <xf numFmtId="176" fontId="5" fillId="0" borderId="12" xfId="1" applyNumberFormat="1" applyFont="1" applyBorder="1">
      <alignment vertical="center"/>
    </xf>
    <xf numFmtId="176" fontId="5" fillId="0" borderId="53" xfId="1" applyNumberFormat="1" applyFont="1" applyBorder="1">
      <alignment vertical="center"/>
    </xf>
    <xf numFmtId="176" fontId="6" fillId="0" borderId="0" xfId="1" applyNumberFormat="1" applyFont="1" applyAlignment="1">
      <alignment horizontal="left" vertical="center"/>
    </xf>
    <xf numFmtId="176" fontId="6" fillId="0" borderId="12" xfId="1" applyNumberFormat="1" applyFont="1" applyBorder="1" applyAlignment="1">
      <alignment horizontal="left" vertical="center"/>
    </xf>
    <xf numFmtId="176" fontId="6" fillId="0" borderId="28" xfId="1" applyNumberFormat="1" applyFont="1" applyBorder="1" applyAlignment="1">
      <alignment horizontal="left" vertical="center"/>
    </xf>
    <xf numFmtId="176" fontId="20" fillId="0" borderId="36" xfId="1" applyNumberFormat="1" applyFont="1" applyBorder="1" applyAlignment="1">
      <alignment horizontal="left" vertical="center"/>
    </xf>
    <xf numFmtId="176" fontId="6" fillId="0" borderId="37" xfId="1" applyNumberFormat="1" applyFont="1" applyBorder="1" applyAlignment="1">
      <alignment horizontal="left" vertical="center"/>
    </xf>
    <xf numFmtId="176" fontId="20" fillId="0" borderId="15" xfId="1" applyNumberFormat="1" applyFont="1" applyBorder="1" applyAlignment="1">
      <alignment horizontal="left" vertical="center"/>
    </xf>
    <xf numFmtId="176" fontId="6" fillId="0" borderId="2" xfId="1" applyNumberFormat="1" applyFont="1" applyBorder="1" applyAlignment="1">
      <alignment horizontal="left" vertical="center"/>
    </xf>
    <xf numFmtId="176" fontId="20" fillId="0" borderId="48" xfId="1" applyNumberFormat="1" applyFont="1" applyBorder="1" applyAlignment="1">
      <alignment horizontal="left" vertical="center"/>
    </xf>
    <xf numFmtId="176" fontId="6" fillId="0" borderId="49" xfId="1" applyNumberFormat="1" applyFont="1" applyBorder="1" applyAlignment="1">
      <alignment horizontal="left" vertical="center"/>
    </xf>
    <xf numFmtId="176" fontId="20" fillId="0" borderId="5" xfId="1" applyNumberFormat="1" applyFont="1" applyBorder="1">
      <alignment vertical="center"/>
    </xf>
    <xf numFmtId="176" fontId="6" fillId="0" borderId="6" xfId="1" applyNumberFormat="1" applyFont="1" applyBorder="1">
      <alignment vertical="center"/>
    </xf>
    <xf numFmtId="176" fontId="6" fillId="0" borderId="6" xfId="3" applyNumberFormat="1" applyFont="1" applyBorder="1">
      <alignment vertical="center"/>
    </xf>
    <xf numFmtId="176" fontId="5" fillId="0" borderId="6" xfId="1" applyNumberFormat="1" applyFont="1" applyBorder="1">
      <alignment vertical="center"/>
    </xf>
    <xf numFmtId="0" fontId="6" fillId="0" borderId="0" xfId="3" applyFont="1">
      <alignment vertical="center"/>
    </xf>
    <xf numFmtId="176" fontId="6" fillId="0" borderId="26" xfId="1" applyNumberFormat="1" applyFont="1" applyBorder="1" applyAlignment="1">
      <alignment horizontal="center" vertical="center" wrapText="1"/>
    </xf>
    <xf numFmtId="176" fontId="34" fillId="0" borderId="0" xfId="1" applyNumberFormat="1" applyFont="1" applyAlignment="1">
      <alignment horizontal="left" vertical="center"/>
    </xf>
    <xf numFmtId="176" fontId="6" fillId="0" borderId="0" xfId="1" applyNumberFormat="1" applyFont="1" applyAlignment="1">
      <alignment horizontal="center" vertical="center"/>
    </xf>
    <xf numFmtId="176" fontId="8" fillId="0" borderId="2" xfId="1" applyNumberFormat="1" applyFont="1" applyBorder="1">
      <alignment vertical="center"/>
    </xf>
    <xf numFmtId="176" fontId="7" fillId="0" borderId="2" xfId="1" applyNumberFormat="1" applyFont="1" applyBorder="1">
      <alignment vertical="center"/>
    </xf>
    <xf numFmtId="176" fontId="6" fillId="0" borderId="24" xfId="1" applyNumberFormat="1" applyFont="1" applyBorder="1">
      <alignment vertical="center"/>
    </xf>
    <xf numFmtId="0" fontId="8" fillId="0" borderId="0" xfId="1" applyFont="1">
      <alignment vertical="center"/>
    </xf>
    <xf numFmtId="0" fontId="6" fillId="0" borderId="1" xfId="1" applyFont="1" applyBorder="1" applyAlignment="1">
      <alignment horizontal="center" vertical="center" wrapText="1"/>
    </xf>
    <xf numFmtId="0" fontId="6" fillId="0" borderId="0" xfId="1" applyFont="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57" xfId="1" applyFont="1" applyBorder="1">
      <alignment vertical="center"/>
    </xf>
    <xf numFmtId="0" fontId="6" fillId="0" borderId="3" xfId="1" applyFont="1" applyBorder="1">
      <alignment vertical="center"/>
    </xf>
    <xf numFmtId="176" fontId="3" fillId="0" borderId="1" xfId="1" applyNumberFormat="1" applyFont="1" applyBorder="1" applyAlignment="1">
      <alignment horizontal="left" vertical="center"/>
    </xf>
    <xf numFmtId="176" fontId="6" fillId="0" borderId="58" xfId="1" applyNumberFormat="1" applyFont="1" applyBorder="1">
      <alignment vertical="center"/>
    </xf>
    <xf numFmtId="176" fontId="3" fillId="0" borderId="1" xfId="1" applyNumberFormat="1" applyFont="1" applyBorder="1" applyAlignment="1">
      <alignment horizontal="left" vertical="center" wrapText="1"/>
    </xf>
    <xf numFmtId="176" fontId="3" fillId="0" borderId="57"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57" xfId="1" applyFont="1" applyBorder="1">
      <alignment vertical="center"/>
    </xf>
    <xf numFmtId="176" fontId="3" fillId="0" borderId="46" xfId="1" applyNumberFormat="1" applyFont="1" applyBorder="1">
      <alignment vertical="center"/>
    </xf>
    <xf numFmtId="176" fontId="3" fillId="0" borderId="46"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59" xfId="1" applyNumberFormat="1" applyFont="1" applyBorder="1" applyAlignment="1">
      <alignment horizontal="center" vertical="center"/>
    </xf>
    <xf numFmtId="176" fontId="3" fillId="0" borderId="46"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Alignment="1">
      <alignment horizontal="center" vertical="center"/>
    </xf>
    <xf numFmtId="176" fontId="3" fillId="0" borderId="0" xfId="1" applyNumberFormat="1" applyFont="1" applyAlignment="1">
      <alignment horizontal="right" vertical="center" wrapText="1"/>
    </xf>
    <xf numFmtId="0" fontId="26" fillId="0" borderId="1" xfId="6" applyFont="1" applyBorder="1" applyAlignment="1">
      <alignment horizontal="center" vertical="center"/>
    </xf>
    <xf numFmtId="0" fontId="26" fillId="0" borderId="1" xfId="6" applyFont="1" applyBorder="1" applyAlignment="1">
      <alignment horizontal="centerContinuous" vertical="center" wrapText="1"/>
    </xf>
    <xf numFmtId="176" fontId="26" fillId="0" borderId="26" xfId="6" applyNumberFormat="1" applyFont="1" applyBorder="1" applyAlignment="1">
      <alignment vertical="center"/>
    </xf>
    <xf numFmtId="176" fontId="26" fillId="0" borderId="53" xfId="6" applyNumberFormat="1" applyFont="1" applyBorder="1" applyAlignment="1">
      <alignment vertical="center"/>
    </xf>
    <xf numFmtId="176" fontId="26" fillId="0" borderId="53" xfId="6" applyNumberFormat="1" applyFont="1" applyBorder="1" applyAlignment="1">
      <alignment vertical="center" wrapText="1"/>
    </xf>
    <xf numFmtId="176" fontId="26" fillId="0" borderId="53"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0" borderId="57" xfId="6" applyNumberFormat="1" applyFont="1" applyBorder="1" applyAlignment="1">
      <alignment horizontal="center" vertical="center"/>
    </xf>
    <xf numFmtId="176" fontId="26" fillId="0" borderId="26" xfId="1" applyNumberFormat="1" applyFont="1" applyBorder="1" applyAlignment="1">
      <alignment horizontal="center" vertical="center"/>
    </xf>
    <xf numFmtId="176" fontId="2" fillId="0" borderId="1" xfId="1" applyNumberFormat="1" applyBorder="1">
      <alignment vertical="center"/>
    </xf>
    <xf numFmtId="0" fontId="38" fillId="0" borderId="0" xfId="1" applyFont="1">
      <alignment vertical="center"/>
    </xf>
    <xf numFmtId="0" fontId="20" fillId="0" borderId="0" xfId="1" applyFont="1" applyAlignment="1">
      <alignment horizontal="right" vertical="center"/>
    </xf>
    <xf numFmtId="176" fontId="20" fillId="0" borderId="0" xfId="1" applyNumberFormat="1" applyFont="1" applyAlignment="1">
      <alignment horizontal="right" vertical="center"/>
    </xf>
    <xf numFmtId="10" fontId="20" fillId="0" borderId="0" xfId="5" applyNumberFormat="1" applyFont="1" applyBorder="1">
      <alignment vertical="center"/>
    </xf>
    <xf numFmtId="0" fontId="41" fillId="0" borderId="0" xfId="1" applyFont="1" applyAlignment="1">
      <alignment horizontal="center" vertical="center"/>
    </xf>
    <xf numFmtId="176" fontId="39" fillId="0" borderId="2" xfId="1" applyNumberFormat="1" applyFont="1" applyBorder="1">
      <alignment vertical="center"/>
    </xf>
    <xf numFmtId="176" fontId="38" fillId="0" borderId="2" xfId="1" applyNumberFormat="1" applyFont="1" applyBorder="1">
      <alignment vertical="center"/>
    </xf>
    <xf numFmtId="176" fontId="38" fillId="0" borderId="0" xfId="1" applyNumberFormat="1" applyFont="1" applyAlignment="1">
      <alignment horizontal="center" vertical="center"/>
    </xf>
    <xf numFmtId="176" fontId="20" fillId="0" borderId="26" xfId="1" applyNumberFormat="1" applyFont="1" applyBorder="1" applyAlignment="1">
      <alignment horizontal="center" vertical="center" wrapText="1"/>
    </xf>
    <xf numFmtId="176" fontId="20" fillId="0" borderId="24"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6" xfId="2" applyFont="1" applyFill="1" applyBorder="1" applyAlignment="1">
      <alignment vertical="center"/>
    </xf>
    <xf numFmtId="38" fontId="6" fillId="0" borderId="12" xfId="2" applyFont="1" applyFill="1" applyBorder="1" applyAlignment="1">
      <alignment vertical="center"/>
    </xf>
    <xf numFmtId="0" fontId="6" fillId="0" borderId="12" xfId="1" applyFont="1" applyBorder="1">
      <alignment vertical="center"/>
    </xf>
    <xf numFmtId="0" fontId="6" fillId="0" borderId="53" xfId="1" applyFont="1" applyBorder="1">
      <alignment vertical="center"/>
    </xf>
    <xf numFmtId="38" fontId="6" fillId="0" borderId="55" xfId="2" applyFont="1" applyFill="1" applyBorder="1" applyAlignment="1">
      <alignment vertical="center"/>
    </xf>
    <xf numFmtId="38" fontId="6" fillId="0" borderId="4" xfId="2" applyFont="1" applyFill="1" applyBorder="1" applyAlignment="1">
      <alignment vertical="center"/>
    </xf>
    <xf numFmtId="0" fontId="6" fillId="0" borderId="4" xfId="1" applyFont="1" applyBorder="1">
      <alignment vertical="center"/>
    </xf>
    <xf numFmtId="0" fontId="6" fillId="0" borderId="56" xfId="1" applyFont="1" applyBorder="1">
      <alignment vertical="center"/>
    </xf>
    <xf numFmtId="38" fontId="6" fillId="0" borderId="24" xfId="2" applyFont="1" applyFill="1" applyBorder="1" applyAlignment="1">
      <alignment vertical="center"/>
    </xf>
    <xf numFmtId="0" fontId="20" fillId="0" borderId="0" xfId="1" applyFont="1">
      <alignment vertical="center"/>
    </xf>
    <xf numFmtId="0" fontId="6" fillId="0" borderId="14" xfId="1" applyFont="1" applyBorder="1">
      <alignment vertical="center"/>
    </xf>
    <xf numFmtId="38" fontId="6" fillId="2" borderId="0" xfId="2" applyFont="1" applyFill="1" applyBorder="1" applyAlignment="1">
      <alignment vertical="center"/>
    </xf>
    <xf numFmtId="0" fontId="6" fillId="2" borderId="0" xfId="1" applyFont="1" applyFill="1">
      <alignment vertical="center"/>
    </xf>
    <xf numFmtId="0" fontId="6" fillId="2" borderId="14" xfId="1" applyFont="1" applyFill="1" applyBorder="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lignment vertical="center"/>
    </xf>
    <xf numFmtId="0" fontId="6" fillId="2" borderId="53" xfId="1" applyFont="1" applyFill="1" applyBorder="1">
      <alignment vertical="center"/>
    </xf>
    <xf numFmtId="38" fontId="20" fillId="0" borderId="12" xfId="2" applyFont="1" applyFill="1" applyBorder="1" applyAlignment="1">
      <alignment vertical="center"/>
    </xf>
    <xf numFmtId="0" fontId="22" fillId="0" borderId="12" xfId="1" applyFont="1" applyBorder="1">
      <alignment vertical="center"/>
    </xf>
    <xf numFmtId="0" fontId="22" fillId="0" borderId="53" xfId="1" applyFont="1" applyBorder="1">
      <alignment vertical="center"/>
    </xf>
    <xf numFmtId="0" fontId="22" fillId="0" borderId="0" xfId="1" applyFont="1">
      <alignment vertical="center"/>
    </xf>
    <xf numFmtId="0" fontId="22" fillId="0" borderId="14" xfId="1" applyFont="1" applyBorder="1">
      <alignment vertical="center"/>
    </xf>
    <xf numFmtId="38" fontId="20" fillId="0" borderId="26"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 fillId="0" borderId="0" xfId="1" applyFont="1">
      <alignment vertical="center"/>
    </xf>
    <xf numFmtId="176" fontId="4" fillId="0" borderId="0" xfId="1" applyNumberFormat="1" applyFont="1">
      <alignment vertical="center"/>
    </xf>
    <xf numFmtId="0" fontId="20" fillId="0" borderId="2" xfId="1" applyFont="1" applyBorder="1">
      <alignment vertical="center"/>
    </xf>
    <xf numFmtId="0" fontId="43" fillId="0" borderId="0" xfId="1" applyFont="1" applyAlignment="1">
      <alignment horizontal="left" vertical="center"/>
    </xf>
    <xf numFmtId="0" fontId="43" fillId="0" borderId="0" xfId="1" applyFont="1" applyAlignment="1">
      <alignment vertical="top"/>
    </xf>
    <xf numFmtId="0" fontId="2" fillId="0" borderId="0" xfId="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 fillId="0" borderId="0" xfId="1" applyNumberFormat="1" applyAlignment="1">
      <alignment horizontal="center" vertical="center"/>
    </xf>
    <xf numFmtId="0" fontId="44" fillId="0" borderId="0" xfId="1" applyFont="1" applyAlignment="1">
      <alignment horizontal="left"/>
    </xf>
    <xf numFmtId="0" fontId="2" fillId="0" borderId="0" xfId="1" applyAlignment="1">
      <alignment vertical="center" wrapText="1"/>
    </xf>
    <xf numFmtId="0" fontId="2" fillId="0" borderId="0" xfId="1" applyAlignment="1">
      <alignment horizontal="left" vertical="center" wrapText="1"/>
    </xf>
    <xf numFmtId="0" fontId="34" fillId="0" borderId="0" xfId="1" applyFont="1" applyAlignment="1">
      <alignment horizontal="left" vertical="center"/>
    </xf>
    <xf numFmtId="0" fontId="44" fillId="0" borderId="0" xfId="1" applyFont="1" applyAlignment="1">
      <alignment horizontal="right" vertical="center"/>
    </xf>
    <xf numFmtId="0" fontId="20" fillId="0" borderId="0" xfId="1" applyFont="1" applyAlignment="1">
      <alignment vertical="center" wrapText="1"/>
    </xf>
    <xf numFmtId="0" fontId="34" fillId="0" borderId="2" xfId="1" applyFont="1" applyBorder="1" applyAlignment="1">
      <alignment horizontal="right"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3" xfId="1" applyNumberFormat="1" applyFont="1" applyBorder="1">
      <alignment vertical="center"/>
    </xf>
    <xf numFmtId="176" fontId="34" fillId="0" borderId="42" xfId="1" applyNumberFormat="1" applyFont="1" applyBorder="1" applyAlignment="1">
      <alignment horizontal="left" vertical="center" wrapText="1"/>
    </xf>
    <xf numFmtId="176" fontId="34" fillId="0" borderId="42" xfId="1" applyNumberFormat="1" applyFont="1" applyBorder="1" applyAlignment="1">
      <alignment horizontal="center" vertical="center" wrapText="1"/>
    </xf>
    <xf numFmtId="176" fontId="34" fillId="0" borderId="69" xfId="1" applyNumberFormat="1" applyFont="1" applyBorder="1" applyAlignment="1">
      <alignment horizontal="left" vertical="center" wrapText="1"/>
    </xf>
    <xf numFmtId="176" fontId="34" fillId="0" borderId="44" xfId="1" applyNumberFormat="1" applyFont="1" applyBorder="1" applyAlignment="1">
      <alignment horizontal="center" vertical="center"/>
    </xf>
    <xf numFmtId="176" fontId="34" fillId="0" borderId="2" xfId="1" applyNumberFormat="1" applyFont="1" applyBorder="1" applyAlignment="1">
      <alignment horizontal="center" vertical="center" wrapText="1"/>
    </xf>
    <xf numFmtId="176" fontId="34" fillId="0" borderId="44" xfId="1" applyNumberFormat="1" applyFont="1" applyBorder="1" applyAlignment="1">
      <alignment horizontal="center" vertical="center" wrapText="1"/>
    </xf>
    <xf numFmtId="176" fontId="2" fillId="0" borderId="0" xfId="1" applyNumberFormat="1" applyAlignment="1">
      <alignment vertical="center" wrapText="1"/>
    </xf>
    <xf numFmtId="176" fontId="2" fillId="0" borderId="0" xfId="1" applyNumberFormat="1" applyAlignment="1">
      <alignment horizontal="left" vertical="center" wrapText="1"/>
    </xf>
    <xf numFmtId="0" fontId="34" fillId="0" borderId="0" xfId="1" applyFont="1">
      <alignment vertical="center"/>
    </xf>
    <xf numFmtId="0" fontId="34" fillId="0" borderId="0" xfId="1" applyFont="1" applyAlignment="1">
      <alignment horizontal="right" vertical="center"/>
    </xf>
    <xf numFmtId="0" fontId="2" fillId="0" borderId="0" xfId="1" applyAlignment="1">
      <alignment horizontal="right" vertical="center"/>
    </xf>
    <xf numFmtId="0" fontId="6" fillId="0" borderId="0" xfId="1" applyFont="1" applyAlignment="1">
      <alignment horizontal="right" vertical="center"/>
    </xf>
    <xf numFmtId="176" fontId="2" fillId="0" borderId="24" xfId="2" applyNumberFormat="1" applyFont="1" applyFill="1" applyBorder="1" applyAlignment="1">
      <alignment vertical="center"/>
    </xf>
    <xf numFmtId="176" fontId="6" fillId="0" borderId="0" xfId="1" applyNumberFormat="1" applyFont="1" applyAlignment="1">
      <alignment horizontal="right" vertical="center"/>
    </xf>
    <xf numFmtId="176" fontId="2" fillId="0" borderId="3" xfId="1" applyNumberFormat="1" applyBorder="1" applyAlignment="1">
      <alignment horizontal="center" vertical="center"/>
    </xf>
    <xf numFmtId="0" fontId="45" fillId="0" borderId="0" xfId="1" applyFont="1">
      <alignment vertical="center"/>
    </xf>
    <xf numFmtId="0" fontId="44" fillId="0" borderId="0" xfId="1" applyFont="1" applyAlignment="1">
      <alignment horizontal="right"/>
    </xf>
    <xf numFmtId="0" fontId="26" fillId="0" borderId="60"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53" xfId="1" applyFont="1" applyBorder="1" applyAlignment="1">
      <alignment horizontal="center" vertical="center" wrapText="1"/>
    </xf>
    <xf numFmtId="176" fontId="44" fillId="0" borderId="61" xfId="1" applyNumberFormat="1" applyFont="1" applyBorder="1" applyAlignment="1">
      <alignment horizontal="center" vertical="center" wrapText="1"/>
    </xf>
    <xf numFmtId="176" fontId="44" fillId="0" borderId="42" xfId="1" applyNumberFormat="1" applyFont="1" applyBorder="1" applyAlignment="1">
      <alignment horizontal="center" vertical="center" wrapText="1"/>
    </xf>
    <xf numFmtId="176" fontId="44" fillId="0" borderId="1" xfId="1" applyNumberFormat="1" applyFont="1" applyBorder="1" applyAlignment="1">
      <alignment vertical="center" wrapText="1"/>
    </xf>
    <xf numFmtId="176" fontId="44" fillId="0" borderId="1" xfId="1" applyNumberFormat="1" applyFont="1" applyBorder="1" applyAlignment="1">
      <alignment horizontal="center" vertical="center" wrapText="1"/>
    </xf>
    <xf numFmtId="0" fontId="12" fillId="0" borderId="0" xfId="1" applyFont="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0" fontId="2" fillId="0" borderId="0" xfId="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ill="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lignment vertical="center"/>
    </xf>
    <xf numFmtId="177" fontId="2" fillId="0" borderId="8" xfId="1" applyNumberFormat="1" applyBorder="1">
      <alignment vertical="center"/>
    </xf>
    <xf numFmtId="177" fontId="2" fillId="0" borderId="14" xfId="1" applyNumberFormat="1" applyBorder="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26" xfId="2" applyNumberFormat="1" applyFont="1" applyBorder="1" applyAlignment="1">
      <alignment horizontal="right" vertical="center" wrapText="1"/>
    </xf>
    <xf numFmtId="177" fontId="20" fillId="0" borderId="26" xfId="2" applyNumberFormat="1" applyFont="1" applyBorder="1" applyAlignment="1">
      <alignment horizontal="right" vertical="center"/>
    </xf>
    <xf numFmtId="177" fontId="20" fillId="0" borderId="24" xfId="1" applyNumberFormat="1" applyFont="1" applyBorder="1" applyAlignment="1">
      <alignment horizontal="center" vertical="center"/>
    </xf>
    <xf numFmtId="177" fontId="6" fillId="0" borderId="26" xfId="2" applyNumberFormat="1" applyFont="1" applyBorder="1" applyAlignment="1">
      <alignment horizontal="right" vertical="center"/>
    </xf>
    <xf numFmtId="177" fontId="6" fillId="0" borderId="26" xfId="2" applyNumberFormat="1" applyFont="1" applyFill="1" applyBorder="1" applyAlignment="1">
      <alignment horizontal="right" vertical="center" wrapText="1"/>
    </xf>
    <xf numFmtId="177" fontId="6" fillId="0" borderId="0" xfId="1" applyNumberFormat="1" applyFont="1" applyAlignment="1">
      <alignment horizontal="center" vertical="center"/>
    </xf>
    <xf numFmtId="177" fontId="6" fillId="0" borderId="0" xfId="1" applyNumberFormat="1" applyFont="1" applyAlignment="1">
      <alignment horizontal="center" vertical="center" wrapText="1"/>
    </xf>
    <xf numFmtId="177" fontId="20" fillId="0" borderId="0" xfId="1" applyNumberFormat="1" applyFont="1" applyAlignment="1">
      <alignment horizontal="center" vertical="center"/>
    </xf>
    <xf numFmtId="177" fontId="6" fillId="0" borderId="0" xfId="1" applyNumberFormat="1" applyFont="1">
      <alignment vertical="center"/>
    </xf>
    <xf numFmtId="177" fontId="20" fillId="0" borderId="0" xfId="1" applyNumberFormat="1" applyFont="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58" xfId="2" applyNumberFormat="1" applyFont="1" applyBorder="1">
      <alignment vertical="center"/>
    </xf>
    <xf numFmtId="177" fontId="3" fillId="0" borderId="57" xfId="2" applyNumberFormat="1" applyFont="1" applyBorder="1" applyAlignment="1">
      <alignment horizontal="right" vertical="center"/>
    </xf>
    <xf numFmtId="177" fontId="3" fillId="0" borderId="57" xfId="2" applyNumberFormat="1" applyFont="1" applyBorder="1">
      <alignment vertical="center"/>
    </xf>
    <xf numFmtId="177" fontId="3" fillId="0" borderId="1" xfId="2" applyNumberFormat="1" applyFont="1" applyBorder="1">
      <alignment vertical="center"/>
    </xf>
    <xf numFmtId="177" fontId="3" fillId="0" borderId="58"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57" xfId="1" applyNumberFormat="1" applyFont="1" applyBorder="1">
      <alignment vertical="center"/>
    </xf>
    <xf numFmtId="177" fontId="3" fillId="0" borderId="0" xfId="1" applyNumberFormat="1" applyFont="1">
      <alignment vertical="center"/>
    </xf>
    <xf numFmtId="177" fontId="3" fillId="0" borderId="46" xfId="1" applyNumberFormat="1" applyFont="1" applyBorder="1">
      <alignment vertical="center"/>
    </xf>
    <xf numFmtId="177" fontId="3" fillId="0" borderId="46"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59" xfId="1" applyNumberFormat="1" applyFont="1" applyBorder="1">
      <alignment vertical="center"/>
    </xf>
    <xf numFmtId="177" fontId="3" fillId="0" borderId="59" xfId="1" applyNumberFormat="1" applyFont="1" applyBorder="1" applyAlignment="1">
      <alignment horizontal="center" vertical="center"/>
    </xf>
    <xf numFmtId="177" fontId="3" fillId="0" borderId="46"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2" xfId="2" applyNumberFormat="1" applyFont="1" applyFill="1" applyBorder="1">
      <alignment vertical="center"/>
    </xf>
    <xf numFmtId="177" fontId="44" fillId="0" borderId="53"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2" xfId="2" applyNumberFormat="1" applyFont="1" applyFill="1" applyBorder="1" applyAlignment="1">
      <alignment horizontal="right" vertical="center"/>
    </xf>
    <xf numFmtId="177" fontId="44" fillId="0" borderId="53" xfId="2" applyNumberFormat="1" applyFont="1" applyFill="1" applyBorder="1" applyAlignment="1">
      <alignment vertical="center"/>
    </xf>
    <xf numFmtId="177" fontId="44" fillId="0" borderId="53" xfId="2" applyNumberFormat="1" applyFont="1" applyFill="1" applyBorder="1" applyAlignment="1">
      <alignment horizontal="right" vertical="center"/>
    </xf>
    <xf numFmtId="177" fontId="34" fillId="0" borderId="26" xfId="1" applyNumberFormat="1" applyFont="1" applyBorder="1" applyAlignment="1">
      <alignment horizontal="center" vertical="center" wrapText="1"/>
    </xf>
    <xf numFmtId="177" fontId="34" fillId="0" borderId="26" xfId="2" applyNumberFormat="1" applyFont="1" applyFill="1" applyBorder="1">
      <alignment vertical="center"/>
    </xf>
    <xf numFmtId="177" fontId="34" fillId="0" borderId="42" xfId="2" applyNumberFormat="1" applyFont="1" applyFill="1" applyBorder="1">
      <alignment vertical="center"/>
    </xf>
    <xf numFmtId="177" fontId="34" fillId="0" borderId="26" xfId="2" applyNumberFormat="1" applyFont="1" applyFill="1" applyBorder="1" applyAlignme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3" xfId="1" applyNumberFormat="1" applyFont="1" applyBorder="1" applyAlignment="1">
      <alignment horizontal="center" vertical="center" wrapText="1"/>
    </xf>
    <xf numFmtId="177" fontId="20" fillId="0" borderId="1" xfId="1" applyNumberFormat="1" applyFont="1" applyBorder="1" applyAlignment="1">
      <alignment horizontal="center" vertical="center" wrapText="1"/>
    </xf>
    <xf numFmtId="177" fontId="12" fillId="0" borderId="1" xfId="2" applyNumberFormat="1" applyFont="1" applyFill="1" applyBorder="1">
      <alignment vertical="center"/>
    </xf>
    <xf numFmtId="177" fontId="12" fillId="0" borderId="53"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lignment vertical="center"/>
    </xf>
    <xf numFmtId="177" fontId="2" fillId="0" borderId="0" xfId="1" applyNumberFormat="1" applyAlignment="1">
      <alignment horizontal="center" vertical="center"/>
    </xf>
    <xf numFmtId="177" fontId="2" fillId="0" borderId="0" xfId="1" applyNumberFormat="1" applyAlignment="1">
      <alignment horizontal="right" vertical="center"/>
    </xf>
    <xf numFmtId="177" fontId="20" fillId="0" borderId="0" xfId="2" applyNumberFormat="1" applyFont="1" applyFill="1" applyAlignment="1">
      <alignment horizontal="right" vertical="center"/>
    </xf>
    <xf numFmtId="177" fontId="43" fillId="0" borderId="0" xfId="1" applyNumberFormat="1" applyFont="1" applyAlignment="1">
      <alignment horizontal="right" vertical="center"/>
    </xf>
    <xf numFmtId="177" fontId="43" fillId="0" borderId="0" xfId="1" applyNumberFormat="1" applyFont="1">
      <alignment vertical="center"/>
    </xf>
    <xf numFmtId="177" fontId="6" fillId="0" borderId="0" xfId="1" applyNumberFormat="1" applyFont="1" applyAlignment="1"/>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6"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3" fillId="0" borderId="58" xfId="2" applyNumberFormat="1" applyFont="1" applyFill="1" applyBorder="1">
      <alignment vertical="center"/>
    </xf>
    <xf numFmtId="177" fontId="3" fillId="0" borderId="57" xfId="2" applyNumberFormat="1" applyFont="1" applyFill="1" applyBorder="1">
      <alignment vertical="center"/>
    </xf>
    <xf numFmtId="177" fontId="3" fillId="0" borderId="1" xfId="2" applyNumberFormat="1" applyFont="1" applyFill="1" applyBorder="1">
      <alignment vertical="center"/>
    </xf>
    <xf numFmtId="176" fontId="5" fillId="2" borderId="7" xfId="1" applyNumberFormat="1" applyFont="1" applyFill="1" applyBorder="1" applyAlignment="1">
      <alignment horizontal="center"/>
    </xf>
    <xf numFmtId="177" fontId="6" fillId="0" borderId="32" xfId="1" applyNumberFormat="1" applyFont="1" applyBorder="1" applyAlignment="1">
      <alignment horizontal="right" vertical="center"/>
    </xf>
    <xf numFmtId="177" fontId="6" fillId="0" borderId="25"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0" borderId="54" xfId="1" applyNumberFormat="1" applyFont="1" applyBorder="1" applyAlignment="1">
      <alignment horizontal="right" vertical="center"/>
    </xf>
    <xf numFmtId="177" fontId="6" fillId="0" borderId="23" xfId="1" applyNumberFormat="1" applyFont="1" applyBorder="1" applyAlignment="1">
      <alignment horizontal="right" vertical="center"/>
    </xf>
    <xf numFmtId="177" fontId="6" fillId="0" borderId="2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13"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7" xfId="1" applyNumberFormat="1" applyFont="1" applyBorder="1" applyAlignment="1">
      <alignment horizontal="right" vertical="center"/>
    </xf>
    <xf numFmtId="177" fontId="3" fillId="0" borderId="38" xfId="2" applyNumberFormat="1" applyFont="1" applyBorder="1" applyAlignment="1">
      <alignment horizontal="right" vertical="center"/>
    </xf>
    <xf numFmtId="177" fontId="3" fillId="0" borderId="39" xfId="2" applyNumberFormat="1" applyFont="1" applyBorder="1" applyAlignment="1">
      <alignment horizontal="right" vertical="center"/>
    </xf>
    <xf numFmtId="177" fontId="3" fillId="0" borderId="40" xfId="2" applyNumberFormat="1" applyFont="1" applyBorder="1" applyAlignment="1">
      <alignment horizontal="right" vertical="center"/>
    </xf>
    <xf numFmtId="177" fontId="3" fillId="0" borderId="24" xfId="2" applyNumberFormat="1" applyFont="1" applyBorder="1" applyAlignment="1">
      <alignment horizontal="right" vertical="center"/>
    </xf>
    <xf numFmtId="177" fontId="3" fillId="0" borderId="41" xfId="2" applyNumberFormat="1" applyFont="1" applyBorder="1" applyAlignment="1">
      <alignment horizontal="right" vertical="center"/>
    </xf>
    <xf numFmtId="177" fontId="3" fillId="0" borderId="10" xfId="2" applyNumberFormat="1" applyFont="1" applyBorder="1" applyAlignment="1">
      <alignment horizontal="right" vertical="center"/>
    </xf>
    <xf numFmtId="177" fontId="3" fillId="0" borderId="42" xfId="2" applyNumberFormat="1" applyFont="1" applyBorder="1" applyAlignment="1">
      <alignment horizontal="right" vertical="center"/>
    </xf>
    <xf numFmtId="177" fontId="3" fillId="0" borderId="43"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26" xfId="2" applyNumberFormat="1" applyFont="1" applyBorder="1" applyAlignment="1">
      <alignment horizontal="right" vertical="center"/>
    </xf>
    <xf numFmtId="177" fontId="3" fillId="0" borderId="44" xfId="2" applyNumberFormat="1" applyFont="1" applyBorder="1" applyAlignment="1">
      <alignment horizontal="right" vertical="center"/>
    </xf>
    <xf numFmtId="177" fontId="3" fillId="0" borderId="13" xfId="2" applyNumberFormat="1" applyFont="1" applyBorder="1" applyAlignment="1">
      <alignment horizontal="right" vertical="center"/>
    </xf>
    <xf numFmtId="177" fontId="3" fillId="0" borderId="45" xfId="2" applyNumberFormat="1" applyFont="1" applyBorder="1" applyAlignment="1">
      <alignment horizontal="right" vertical="center"/>
    </xf>
    <xf numFmtId="177" fontId="3" fillId="0" borderId="46" xfId="2" applyNumberFormat="1" applyFont="1" applyBorder="1" applyAlignment="1">
      <alignment horizontal="right" vertical="center"/>
    </xf>
    <xf numFmtId="177" fontId="3" fillId="0" borderId="47" xfId="2" applyNumberFormat="1" applyFont="1" applyBorder="1" applyAlignment="1">
      <alignment horizontal="right" vertical="center"/>
    </xf>
    <xf numFmtId="177" fontId="3" fillId="0" borderId="3" xfId="2" applyNumberFormat="1" applyFont="1" applyBorder="1" applyAlignment="1">
      <alignment horizontal="right" vertical="center"/>
    </xf>
    <xf numFmtId="177" fontId="3" fillId="2" borderId="17" xfId="2" applyNumberFormat="1" applyFont="1" applyFill="1" applyBorder="1" applyAlignment="1">
      <alignment horizontal="right" vertical="center"/>
    </xf>
    <xf numFmtId="177" fontId="3" fillId="0" borderId="50"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2" borderId="51" xfId="2" applyNumberFormat="1" applyFont="1" applyFill="1" applyBorder="1" applyAlignment="1">
      <alignment horizontal="right" vertical="center"/>
    </xf>
    <xf numFmtId="177" fontId="3" fillId="0" borderId="33" xfId="2" applyNumberFormat="1" applyFont="1" applyBorder="1" applyAlignment="1">
      <alignment horizontal="right" vertical="center"/>
    </xf>
    <xf numFmtId="177" fontId="3" fillId="0" borderId="52" xfId="2" applyNumberFormat="1" applyFont="1" applyBorder="1" applyAlignment="1">
      <alignment horizontal="right" vertical="center"/>
    </xf>
    <xf numFmtId="177" fontId="3" fillId="2" borderId="21" xfId="2" applyNumberFormat="1" applyFont="1" applyFill="1" applyBorder="1" applyAlignment="1">
      <alignment horizontal="right" vertical="center"/>
    </xf>
    <xf numFmtId="177" fontId="6" fillId="0" borderId="10" xfId="1" applyNumberFormat="1" applyFont="1" applyBorder="1" applyAlignment="1">
      <alignment horizontal="right" vertical="center"/>
    </xf>
    <xf numFmtId="177" fontId="6" fillId="0" borderId="62" xfId="2" applyNumberFormat="1" applyFont="1" applyFill="1" applyBorder="1" applyAlignment="1">
      <alignment horizontal="right" vertical="center" indent="1" shrinkToFit="1"/>
    </xf>
    <xf numFmtId="177" fontId="6" fillId="0" borderId="65"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8" fontId="6" fillId="0" borderId="1" xfId="7" applyNumberFormat="1" applyFont="1" applyFill="1" applyBorder="1" applyAlignment="1">
      <alignment horizontal="right" vertical="center" shrinkToFit="1"/>
    </xf>
    <xf numFmtId="177" fontId="6" fillId="0" borderId="26" xfId="2" applyNumberFormat="1" applyFont="1" applyFill="1" applyBorder="1" applyAlignment="1">
      <alignment horizontal="right" vertical="center" indent="1"/>
    </xf>
    <xf numFmtId="0" fontId="42" fillId="0" borderId="1" xfId="1" applyFont="1" applyBorder="1" applyAlignment="1">
      <alignment horizontal="center" vertical="center" wrapText="1"/>
    </xf>
    <xf numFmtId="177" fontId="42" fillId="0" borderId="1" xfId="1" applyNumberFormat="1" applyFont="1" applyBorder="1" applyAlignment="1">
      <alignment horizontal="center" vertical="center" wrapText="1"/>
    </xf>
    <xf numFmtId="176" fontId="42" fillId="0" borderId="1" xfId="1" applyNumberFormat="1" applyFont="1" applyBorder="1">
      <alignment vertical="center"/>
    </xf>
    <xf numFmtId="177" fontId="42" fillId="0" borderId="1" xfId="2" applyNumberFormat="1" applyFont="1" applyFill="1" applyBorder="1">
      <alignment vertical="center"/>
    </xf>
    <xf numFmtId="176" fontId="42" fillId="0" borderId="1" xfId="1" applyNumberFormat="1" applyFont="1" applyBorder="1" applyAlignment="1">
      <alignment horizontal="center" vertical="center"/>
    </xf>
    <xf numFmtId="10" fontId="6" fillId="0" borderId="1" xfId="5" applyNumberFormat="1" applyFont="1" applyBorder="1" applyAlignment="1">
      <alignment horizontal="right" vertical="center"/>
    </xf>
    <xf numFmtId="177" fontId="2" fillId="0" borderId="15" xfId="1" applyNumberFormat="1" applyBorder="1" applyAlignment="1">
      <alignment horizontal="center" vertical="center"/>
    </xf>
    <xf numFmtId="177" fontId="2" fillId="0" borderId="2" xfId="1" applyNumberFormat="1" applyBorder="1" applyAlignment="1">
      <alignment horizontal="center" vertical="center"/>
    </xf>
    <xf numFmtId="177" fontId="2" fillId="0" borderId="16" xfId="1" applyNumberFormat="1" applyBorder="1" applyAlignment="1">
      <alignment horizontal="center" vertical="center"/>
    </xf>
    <xf numFmtId="177" fontId="2" fillId="0" borderId="18" xfId="1" applyNumberFormat="1" applyBorder="1" applyAlignment="1">
      <alignment horizontal="center" vertical="center"/>
    </xf>
    <xf numFmtId="177" fontId="2" fillId="0" borderId="19" xfId="1" applyNumberFormat="1" applyBorder="1" applyAlignment="1">
      <alignment horizontal="center" vertical="center"/>
    </xf>
    <xf numFmtId="177" fontId="2" fillId="0" borderId="20" xfId="1" applyNumberForma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Border="1" applyAlignment="1">
      <alignment horizontal="center" vertical="center"/>
    </xf>
    <xf numFmtId="177" fontId="2" fillId="0" borderId="6" xfId="1" applyNumberFormat="1" applyBorder="1" applyAlignment="1">
      <alignment horizontal="center" vertical="center"/>
    </xf>
    <xf numFmtId="177" fontId="2" fillId="0" borderId="22" xfId="1" applyNumberFormat="1" applyBorder="1" applyAlignment="1">
      <alignment horizontal="center" vertical="center"/>
    </xf>
    <xf numFmtId="0" fontId="10" fillId="0" borderId="0" xfId="1" applyFont="1" applyAlignment="1">
      <alignment horizontal="right" vertical="center"/>
    </xf>
    <xf numFmtId="0" fontId="11" fillId="0" borderId="0" xfId="1" applyFont="1" applyAlignment="1">
      <alignment horizontal="center"/>
    </xf>
    <xf numFmtId="0" fontId="8" fillId="0" borderId="0" xfId="1" applyFont="1" applyAlignment="1">
      <alignment horizontal="center" vertical="center"/>
    </xf>
    <xf numFmtId="176" fontId="2" fillId="2" borderId="5" xfId="1" applyNumberFormat="1" applyFill="1" applyBorder="1" applyAlignment="1">
      <alignment horizontal="center" vertical="center"/>
    </xf>
    <xf numFmtId="176" fontId="2" fillId="2" borderId="6" xfId="1" applyNumberFormat="1" applyFill="1" applyBorder="1" applyAlignment="1">
      <alignment horizontal="center" vertical="center"/>
    </xf>
    <xf numFmtId="176" fontId="2" fillId="2" borderId="6" xfId="1" applyNumberFormat="1" applyFill="1" applyBorder="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0" fontId="17" fillId="0" borderId="0" xfId="1" applyFont="1" applyAlignment="1">
      <alignment horizontal="right" vertical="center"/>
    </xf>
    <xf numFmtId="0" fontId="18" fillId="0" borderId="0" xfId="1" applyFont="1" applyAlignment="1">
      <alignment horizontal="center" vertical="center"/>
    </xf>
    <xf numFmtId="0" fontId="2" fillId="0" borderId="0" xfId="1" applyAlignment="1">
      <alignment horizontal="center" wrapText="1"/>
    </xf>
    <xf numFmtId="0" fontId="2" fillId="0" borderId="0" xfId="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0" fontId="23" fillId="0" borderId="0" xfId="1" applyFont="1" applyAlignment="1">
      <alignment horizontal="right" vertical="center"/>
    </xf>
    <xf numFmtId="0" fontId="24" fillId="0" borderId="0" xfId="1" applyFont="1" applyAlignment="1">
      <alignment horizontal="center"/>
    </xf>
    <xf numFmtId="0" fontId="25" fillId="0" borderId="0" xfId="1" applyFont="1" applyAlignment="1">
      <alignment horizontal="center"/>
    </xf>
    <xf numFmtId="176" fontId="25" fillId="2" borderId="29" xfId="1" applyNumberFormat="1" applyFont="1" applyFill="1" applyBorder="1" applyAlignment="1">
      <alignment horizontal="center" vertical="center"/>
    </xf>
    <xf numFmtId="176" fontId="25" fillId="2" borderId="28" xfId="1" applyNumberFormat="1" applyFont="1" applyFill="1" applyBorder="1" applyAlignment="1">
      <alignment horizontal="center" vertical="center"/>
    </xf>
    <xf numFmtId="176" fontId="25" fillId="2" borderId="30"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33" xfId="1" applyNumberFormat="1" applyFont="1" applyFill="1" applyBorder="1" applyAlignment="1">
      <alignment horizontal="center" vertical="center"/>
    </xf>
    <xf numFmtId="176" fontId="20" fillId="0" borderId="15" xfId="1" applyNumberFormat="1" applyFont="1" applyBorder="1" applyAlignment="1">
      <alignment horizontal="left" vertical="center"/>
    </xf>
    <xf numFmtId="176" fontId="20" fillId="0" borderId="2" xfId="1" applyNumberFormat="1" applyFont="1" applyBorder="1" applyAlignment="1">
      <alignment horizontal="left" vertical="center"/>
    </xf>
    <xf numFmtId="176" fontId="20" fillId="0" borderId="16" xfId="1" applyNumberFormat="1" applyFont="1" applyBorder="1" applyAlignment="1">
      <alignment horizontal="left" vertical="center"/>
    </xf>
    <xf numFmtId="176" fontId="20" fillId="0" borderId="8" xfId="1" applyNumberFormat="1" applyFont="1" applyBorder="1" applyAlignment="1">
      <alignment horizontal="left" vertical="center"/>
    </xf>
    <xf numFmtId="176" fontId="20" fillId="0" borderId="0" xfId="1" applyNumberFormat="1" applyFont="1" applyAlignment="1">
      <alignment horizontal="left" vertical="center"/>
    </xf>
    <xf numFmtId="176" fontId="20" fillId="0" borderId="14" xfId="1" applyNumberFormat="1" applyFont="1" applyBorder="1" applyAlignment="1">
      <alignment horizontal="left" vertical="center"/>
    </xf>
    <xf numFmtId="176" fontId="20" fillId="0" borderId="5" xfId="1" applyNumberFormat="1" applyFont="1" applyBorder="1" applyAlignment="1">
      <alignment horizontal="left" vertical="center"/>
    </xf>
    <xf numFmtId="176" fontId="20" fillId="0" borderId="6" xfId="1" applyNumberFormat="1" applyFont="1" applyBorder="1" applyAlignment="1">
      <alignment horizontal="left" vertical="center"/>
    </xf>
    <xf numFmtId="176" fontId="20" fillId="0" borderId="22" xfId="1" applyNumberFormat="1" applyFont="1" applyBorder="1" applyAlignment="1">
      <alignment horizontal="lef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Alignment="1">
      <alignment horizontal="center" vertical="center"/>
    </xf>
    <xf numFmtId="176" fontId="5" fillId="2" borderId="29" xfId="1" applyNumberFormat="1" applyFont="1" applyFill="1" applyBorder="1" applyAlignment="1">
      <alignment horizontal="center" vertical="center"/>
    </xf>
    <xf numFmtId="176" fontId="2" fillId="2" borderId="28" xfId="1" applyNumberFormat="1" applyFill="1" applyBorder="1" applyAlignment="1">
      <alignment horizontal="center" vertical="center"/>
    </xf>
    <xf numFmtId="176" fontId="2" fillId="2" borderId="28" xfId="1" applyNumberFormat="1" applyFill="1" applyBorder="1">
      <alignment vertical="center"/>
    </xf>
    <xf numFmtId="176" fontId="2" fillId="2" borderId="18" xfId="1" applyNumberFormat="1" applyFill="1" applyBorder="1">
      <alignment vertical="center"/>
    </xf>
    <xf numFmtId="176" fontId="2" fillId="2" borderId="19" xfId="1" applyNumberFormat="1" applyFill="1" applyBorder="1">
      <alignment vertical="center"/>
    </xf>
    <xf numFmtId="176" fontId="5" fillId="2" borderId="9" xfId="1" applyNumberFormat="1" applyFont="1" applyFill="1" applyBorder="1" applyAlignment="1">
      <alignment horizontal="center" vertical="center"/>
    </xf>
    <xf numFmtId="176" fontId="2" fillId="2" borderId="21" xfId="1" applyNumberFormat="1" applyFill="1" applyBorder="1">
      <alignment vertical="center"/>
    </xf>
    <xf numFmtId="176" fontId="6" fillId="0" borderId="26" xfId="1" applyNumberFormat="1" applyFont="1" applyBorder="1" applyAlignment="1">
      <alignment horizontal="left" vertical="center" wrapText="1"/>
    </xf>
    <xf numFmtId="176" fontId="6" fillId="0" borderId="53" xfId="1" applyNumberFormat="1" applyFont="1" applyBorder="1" applyAlignment="1">
      <alignment horizontal="left" vertical="center" wrapText="1"/>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Alignment="1">
      <alignment horizontal="right" vertical="center"/>
    </xf>
    <xf numFmtId="176" fontId="6" fillId="0" borderId="26"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176" fontId="6" fillId="0" borderId="26" xfId="1" applyNumberFormat="1" applyFont="1" applyBorder="1" applyAlignment="1">
      <alignment horizontal="left" vertical="center"/>
    </xf>
    <xf numFmtId="176" fontId="6" fillId="0" borderId="53" xfId="1" applyNumberFormat="1" applyFont="1" applyBorder="1" applyAlignment="1">
      <alignment horizontal="left" vertical="center"/>
    </xf>
    <xf numFmtId="176" fontId="6" fillId="2" borderId="26" xfId="1" applyNumberFormat="1" applyFont="1" applyFill="1" applyBorder="1" applyAlignment="1">
      <alignment horizontal="left" vertical="center"/>
    </xf>
    <xf numFmtId="176" fontId="6" fillId="2" borderId="53" xfId="1" applyNumberFormat="1" applyFont="1" applyFill="1" applyBorder="1" applyAlignment="1">
      <alignment horizontal="left" vertical="center"/>
    </xf>
    <xf numFmtId="176" fontId="6" fillId="2" borderId="26" xfId="1" applyNumberFormat="1" applyFont="1" applyFill="1" applyBorder="1" applyAlignment="1">
      <alignment horizontal="left" vertical="center" wrapText="1"/>
    </xf>
    <xf numFmtId="176" fontId="6" fillId="2" borderId="53" xfId="1" applyNumberFormat="1" applyFont="1" applyFill="1" applyBorder="1" applyAlignment="1">
      <alignment horizontal="left" vertical="center" wrapText="1"/>
    </xf>
    <xf numFmtId="176" fontId="20" fillId="0" borderId="26" xfId="1" applyNumberFormat="1" applyFont="1" applyBorder="1" applyAlignment="1">
      <alignment horizontal="left" vertical="center"/>
    </xf>
    <xf numFmtId="176" fontId="20" fillId="0" borderId="53" xfId="1" applyNumberFormat="1" applyFont="1" applyBorder="1" applyAlignment="1">
      <alignment horizontal="left" vertical="center"/>
    </xf>
    <xf numFmtId="176" fontId="6" fillId="0" borderId="26"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0" borderId="5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7" fontId="6" fillId="0" borderId="57"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0" fontId="26" fillId="2" borderId="57"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7" xfId="1" applyFont="1" applyBorder="1" applyAlignment="1">
      <alignment horizontal="center" vertical="center"/>
    </xf>
    <xf numFmtId="0" fontId="3" fillId="0" borderId="3" xfId="1" applyFont="1" applyBorder="1" applyAlignment="1">
      <alignment horizontal="center" vertical="center"/>
    </xf>
    <xf numFmtId="0" fontId="3" fillId="0" borderId="5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53" xfId="1" applyFont="1" applyBorder="1" applyAlignment="1">
      <alignment horizontal="center" vertical="center" wrapText="1"/>
    </xf>
    <xf numFmtId="0" fontId="26" fillId="0" borderId="55" xfId="1" applyFont="1" applyBorder="1" applyAlignment="1">
      <alignment horizontal="center" vertical="center" wrapText="1"/>
    </xf>
    <xf numFmtId="176" fontId="26" fillId="0" borderId="42" xfId="1" applyNumberFormat="1" applyFont="1" applyBorder="1" applyAlignment="1">
      <alignment horizontal="center" vertical="center" wrapText="1"/>
    </xf>
    <xf numFmtId="0" fontId="26" fillId="0" borderId="57" xfId="1" applyFont="1" applyBorder="1" applyAlignment="1">
      <alignment horizontal="center" vertical="center" wrapText="1"/>
    </xf>
    <xf numFmtId="176" fontId="44" fillId="0" borderId="3" xfId="1" applyNumberFormat="1" applyFont="1" applyBorder="1" applyAlignment="1">
      <alignment horizontal="center" vertical="center" wrapText="1"/>
    </xf>
    <xf numFmtId="176" fontId="26" fillId="0" borderId="3" xfId="1" applyNumberFormat="1" applyFont="1" applyBorder="1" applyAlignment="1">
      <alignment horizontal="center" vertical="center" wrapText="1"/>
    </xf>
    <xf numFmtId="0" fontId="26" fillId="0" borderId="56" xfId="1" applyFont="1" applyBorder="1" applyAlignment="1">
      <alignment horizontal="center" vertical="center" wrapText="1"/>
    </xf>
    <xf numFmtId="176" fontId="44" fillId="0" borderId="16" xfId="1" applyNumberFormat="1" applyFont="1" applyBorder="1" applyAlignment="1">
      <alignment horizontal="center" vertical="center" wrapText="1"/>
    </xf>
    <xf numFmtId="0" fontId="6" fillId="0" borderId="24" xfId="1" applyFont="1" applyBorder="1" applyAlignment="1">
      <alignment horizontal="center" vertical="center" wrapText="1"/>
    </xf>
    <xf numFmtId="0" fontId="2" fillId="0" borderId="24" xfId="1" applyBorder="1" applyAlignment="1">
      <alignment horizontal="center" vertical="center"/>
    </xf>
    <xf numFmtId="176" fontId="6" fillId="0" borderId="63" xfId="1" applyNumberFormat="1" applyFont="1" applyBorder="1" applyAlignment="1">
      <alignment horizontal="center" vertical="center" wrapText="1"/>
    </xf>
    <xf numFmtId="176" fontId="2" fillId="0" borderId="64" xfId="1" applyNumberFormat="1" applyBorder="1" applyAlignment="1">
      <alignment horizontal="center" vertical="center"/>
    </xf>
    <xf numFmtId="176" fontId="6" fillId="0" borderId="57" xfId="1" applyNumberFormat="1" applyFont="1" applyBorder="1" applyAlignment="1">
      <alignment horizontal="center" vertical="center" wrapText="1"/>
    </xf>
    <xf numFmtId="176" fontId="2" fillId="0" borderId="3" xfId="1" applyNumberFormat="1" applyBorder="1" applyAlignment="1">
      <alignment horizontal="center" vertical="center"/>
    </xf>
    <xf numFmtId="0" fontId="6" fillId="0" borderId="5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63" xfId="1" applyFont="1" applyBorder="1" applyAlignment="1">
      <alignment horizontal="center" vertical="center" wrapText="1"/>
    </xf>
    <xf numFmtId="0" fontId="2" fillId="0" borderId="64" xfId="1" applyBorder="1" applyAlignment="1">
      <alignment horizontal="center" vertical="center"/>
    </xf>
    <xf numFmtId="0" fontId="6" fillId="0" borderId="57" xfId="1" applyFont="1" applyBorder="1" applyAlignment="1">
      <alignment horizontal="center" vertical="center" wrapText="1"/>
    </xf>
    <xf numFmtId="0" fontId="2" fillId="0" borderId="3" xfId="1" applyBorder="1" applyAlignment="1">
      <alignment horizontal="center" vertical="center"/>
    </xf>
    <xf numFmtId="176" fontId="6" fillId="0" borderId="66"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0" borderId="67"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68" xfId="1" applyNumberFormat="1" applyFont="1" applyBorder="1" applyAlignment="1">
      <alignment horizontal="left" vertical="center" indent="1"/>
    </xf>
    <xf numFmtId="176" fontId="6" fillId="0" borderId="12" xfId="1" applyNumberFormat="1" applyFont="1" applyBorder="1" applyAlignment="1">
      <alignment horizontal="left" vertical="center" indent="1"/>
    </xf>
    <xf numFmtId="176" fontId="6" fillId="0" borderId="53" xfId="1" applyNumberFormat="1" applyFont="1" applyBorder="1" applyAlignment="1">
      <alignment horizontal="left" vertical="center" indent="1"/>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55" xfId="1" applyNumberFormat="1" applyFont="1" applyBorder="1" applyAlignment="1">
      <alignment horizontal="left" vertical="center"/>
    </xf>
    <xf numFmtId="176" fontId="34" fillId="0" borderId="56" xfId="1" applyNumberFormat="1" applyFont="1" applyBorder="1" applyAlignment="1">
      <alignment horizontal="left" vertical="center"/>
    </xf>
    <xf numFmtId="176" fontId="34" fillId="0" borderId="24" xfId="1" applyNumberFormat="1" applyFont="1" applyBorder="1" applyAlignment="1">
      <alignment horizontal="left" vertical="center"/>
    </xf>
    <xf numFmtId="176" fontId="34" fillId="0" borderId="14" xfId="1" applyNumberFormat="1" applyFont="1" applyBorder="1" applyAlignment="1">
      <alignment horizontal="left" vertical="center"/>
    </xf>
    <xf numFmtId="176" fontId="34" fillId="0" borderId="42" xfId="1" applyNumberFormat="1" applyFont="1" applyBorder="1" applyAlignment="1">
      <alignment horizontal="left" vertical="center"/>
    </xf>
    <xf numFmtId="176" fontId="34" fillId="0" borderId="16" xfId="1" applyNumberFormat="1" applyFont="1" applyBorder="1" applyAlignment="1">
      <alignment horizontal="left" vertical="center"/>
    </xf>
    <xf numFmtId="176" fontId="34" fillId="0" borderId="26" xfId="1" applyNumberFormat="1" applyFont="1" applyBorder="1" applyAlignment="1">
      <alignment horizontal="center" vertical="center"/>
    </xf>
    <xf numFmtId="176" fontId="34" fillId="0" borderId="53" xfId="1" applyNumberFormat="1" applyFont="1" applyBorder="1" applyAlignment="1">
      <alignment horizontal="center" vertical="center"/>
    </xf>
    <xf numFmtId="176" fontId="26" fillId="0" borderId="12" xfId="6" applyNumberFormat="1" applyFont="1" applyBorder="1" applyAlignment="1">
      <alignment horizontal="center" vertical="center"/>
    </xf>
    <xf numFmtId="176" fontId="26" fillId="0" borderId="53" xfId="6" applyNumberFormat="1" applyFont="1" applyBorder="1" applyAlignment="1">
      <alignment horizontal="center" vertical="center"/>
    </xf>
    <xf numFmtId="0" fontId="44" fillId="0" borderId="0" xfId="1" applyFont="1" applyAlignment="1">
      <alignment horizontal="left" vertical="center"/>
    </xf>
    <xf numFmtId="176" fontId="26" fillId="0" borderId="57" xfId="6" applyNumberFormat="1" applyFont="1" applyBorder="1" applyAlignment="1">
      <alignment horizontal="center" vertical="center"/>
    </xf>
    <xf numFmtId="176" fontId="26" fillId="0" borderId="46"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26"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2" borderId="57" xfId="6" applyNumberFormat="1" applyFont="1" applyFill="1" applyBorder="1" applyAlignment="1">
      <alignment horizontal="center" vertical="center" wrapText="1"/>
    </xf>
    <xf numFmtId="176" fontId="26" fillId="2" borderId="46"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0" fontId="2" fillId="0" borderId="2" xfId="1" applyBorder="1" applyAlignment="1">
      <alignment horizontal="left" vertical="center"/>
    </xf>
    <xf numFmtId="0" fontId="12" fillId="0" borderId="2" xfId="1" applyFont="1" applyBorder="1" applyAlignment="1">
      <alignment horizontal="left" vertical="center"/>
    </xf>
    <xf numFmtId="177" fontId="20" fillId="0" borderId="2" xfId="1" applyNumberFormat="1" applyFont="1" applyBorder="1" applyAlignment="1">
      <alignment horizontal="right" vertical="center"/>
    </xf>
    <xf numFmtId="0" fontId="2" fillId="0" borderId="1" xfId="1" applyBorder="1" applyAlignment="1">
      <alignment horizontal="center" vertical="center"/>
    </xf>
    <xf numFmtId="177" fontId="2" fillId="0" borderId="1" xfId="1" applyNumberFormat="1" applyBorder="1" applyAlignment="1">
      <alignment horizontal="center" vertical="center"/>
    </xf>
    <xf numFmtId="177" fontId="2" fillId="0" borderId="53" xfId="1" applyNumberFormat="1" applyBorder="1" applyAlignment="1">
      <alignment horizontal="center" vertical="center"/>
    </xf>
    <xf numFmtId="0" fontId="43" fillId="0" borderId="0" xfId="1" applyFont="1" applyAlignment="1">
      <alignment horizontal="left" vertical="center"/>
    </xf>
    <xf numFmtId="0" fontId="6" fillId="0" borderId="0" xfId="1" applyFont="1" applyAlignment="1">
      <alignment horizontal="left" wrapText="1"/>
    </xf>
    <xf numFmtId="0" fontId="6" fillId="0" borderId="0" xfId="1" applyFont="1" applyAlignment="1">
      <alignment horizontal="left"/>
    </xf>
    <xf numFmtId="0" fontId="6" fillId="0" borderId="1" xfId="1" applyFont="1" applyBorder="1" applyAlignment="1">
      <alignment horizontal="center" vertical="center"/>
    </xf>
    <xf numFmtId="177" fontId="6" fillId="0" borderId="55" xfId="1" applyNumberFormat="1" applyFont="1" applyBorder="1" applyAlignment="1">
      <alignment horizontal="center" vertical="center" wrapText="1"/>
    </xf>
    <xf numFmtId="177" fontId="6" fillId="0" borderId="42"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cellXfs>
  <cellStyles count="8">
    <cellStyle name="パーセント" xfId="7" builtinId="5"/>
    <cellStyle name="パーセント 2" xfId="5" xr:uid="{71FEE57C-47D6-4F23-8AC2-417ED32E49C0}"/>
    <cellStyle name="桁区切り 2" xfId="2" xr:uid="{3DDF3750-4503-4A66-90AA-3200B4A24BEE}"/>
    <cellStyle name="標準" xfId="0" builtinId="0"/>
    <cellStyle name="標準 2" xfId="1" xr:uid="{80CB5DB5-1E0B-422B-BEFE-604C49BE61A0}"/>
    <cellStyle name="標準_03.04.01.財務諸表雛形_様式_桜内案１_コピー03　普通会計４表2006.12.23_仕訳" xfId="3" xr:uid="{CA681CF8-9B0B-424B-A8AA-D3C215566420}"/>
    <cellStyle name="標準_附属明細表PL・NW・WS　20060423修正版" xfId="6" xr:uid="{3580D99C-F654-41D3-B306-CE2F47FDF282}"/>
    <cellStyle name="標準_別冊１　Ｐ2～Ｐ5　普通会計４表20070113_仕訳" xfId="4" xr:uid="{EC5D00F6-7BFA-4913-98A0-B58A76F3BB26}"/>
  </cellStyles>
  <dxfs count="17">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9919-ED02-48F7-9EA6-F31E521F9AC7}">
  <dimension ref="A1:Z282"/>
  <sheetViews>
    <sheetView showGridLines="0" tabSelected="1" zoomScale="90" zoomScaleNormal="90" zoomScaleSheetLayoutView="70" workbookViewId="0">
      <selection activeCell="Z4" sqref="Z4"/>
    </sheetView>
  </sheetViews>
  <sheetFormatPr defaultColWidth="10.33203125" defaultRowHeight="18" customHeight="1"/>
  <cols>
    <col min="1" max="1" width="0.6640625" style="1" customWidth="1"/>
    <col min="2" max="12" width="2.44140625" style="1" customWidth="1"/>
    <col min="13" max="13" width="19.6640625" style="1" customWidth="1"/>
    <col min="14" max="14" width="21.33203125" style="21" customWidth="1"/>
    <col min="15" max="16" width="2.44140625" style="1" customWidth="1"/>
    <col min="17" max="24" width="4.44140625" style="1" customWidth="1"/>
    <col min="25" max="25" width="4.6640625" style="1" customWidth="1"/>
    <col min="26" max="26" width="21.33203125" style="21" customWidth="1"/>
    <col min="27" max="27" width="0.6640625" style="1" customWidth="1"/>
    <col min="28" max="16384" width="10.33203125" style="1"/>
  </cols>
  <sheetData>
    <row r="1" spans="1:26" ht="18" customHeight="1">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row>
    <row r="2" spans="1:26" ht="23.25" customHeight="1">
      <c r="A2" s="2"/>
      <c r="B2" s="428" t="s">
        <v>1</v>
      </c>
      <c r="C2" s="428"/>
      <c r="D2" s="428"/>
      <c r="E2" s="428"/>
      <c r="F2" s="428"/>
      <c r="G2" s="428"/>
      <c r="H2" s="428"/>
      <c r="I2" s="428"/>
      <c r="J2" s="428"/>
      <c r="K2" s="428"/>
      <c r="L2" s="428"/>
      <c r="M2" s="428"/>
      <c r="N2" s="428"/>
      <c r="O2" s="428"/>
      <c r="P2" s="428"/>
      <c r="Q2" s="428"/>
      <c r="R2" s="428"/>
      <c r="S2" s="428"/>
      <c r="T2" s="428"/>
      <c r="U2" s="428"/>
      <c r="V2" s="428"/>
      <c r="W2" s="428"/>
      <c r="X2" s="428"/>
      <c r="Y2" s="428"/>
      <c r="Z2" s="428"/>
    </row>
    <row r="3" spans="1:26" ht="21" customHeight="1">
      <c r="B3" s="429" t="s">
        <v>457</v>
      </c>
      <c r="C3" s="429"/>
      <c r="D3" s="429"/>
      <c r="E3" s="429"/>
      <c r="F3" s="429"/>
      <c r="G3" s="429"/>
      <c r="H3" s="429"/>
      <c r="I3" s="429"/>
      <c r="J3" s="429"/>
      <c r="K3" s="429"/>
      <c r="L3" s="429"/>
      <c r="M3" s="429"/>
      <c r="N3" s="429"/>
      <c r="O3" s="429"/>
      <c r="P3" s="429"/>
      <c r="Q3" s="429"/>
      <c r="R3" s="429"/>
      <c r="S3" s="429"/>
      <c r="T3" s="429"/>
      <c r="U3" s="429"/>
      <c r="V3" s="429"/>
      <c r="W3" s="429"/>
      <c r="X3" s="429"/>
      <c r="Y3" s="429"/>
      <c r="Z3" s="429"/>
    </row>
    <row r="4" spans="1:26" s="3" customFormat="1" ht="16.5" customHeight="1" thickBot="1">
      <c r="B4" s="4"/>
      <c r="N4" s="5"/>
      <c r="Z4" s="97" t="s">
        <v>465</v>
      </c>
    </row>
    <row r="5" spans="1:26" s="6" customFormat="1" ht="14.25" customHeight="1" thickBot="1">
      <c r="B5" s="430" t="s">
        <v>2</v>
      </c>
      <c r="C5" s="431"/>
      <c r="D5" s="431"/>
      <c r="E5" s="431"/>
      <c r="F5" s="431"/>
      <c r="G5" s="431"/>
      <c r="H5" s="431"/>
      <c r="I5" s="432"/>
      <c r="J5" s="432"/>
      <c r="K5" s="432"/>
      <c r="L5" s="432"/>
      <c r="M5" s="432"/>
      <c r="N5" s="7" t="s">
        <v>3</v>
      </c>
      <c r="O5" s="431" t="s">
        <v>2</v>
      </c>
      <c r="P5" s="431"/>
      <c r="Q5" s="431"/>
      <c r="R5" s="431"/>
      <c r="S5" s="431"/>
      <c r="T5" s="431"/>
      <c r="U5" s="431"/>
      <c r="V5" s="431"/>
      <c r="W5" s="431"/>
      <c r="X5" s="431"/>
      <c r="Y5" s="431"/>
      <c r="Z5" s="7" t="s">
        <v>3</v>
      </c>
    </row>
    <row r="6" spans="1:26" ht="14.7" customHeight="1">
      <c r="B6" s="8" t="s">
        <v>4</v>
      </c>
      <c r="C6" s="9"/>
      <c r="D6" s="10"/>
      <c r="E6" s="11"/>
      <c r="F6" s="11"/>
      <c r="G6" s="11"/>
      <c r="H6" s="11"/>
      <c r="I6" s="9"/>
      <c r="J6" s="9"/>
      <c r="K6" s="9"/>
      <c r="L6" s="9"/>
      <c r="M6" s="9"/>
      <c r="N6" s="273"/>
      <c r="O6" s="274" t="s">
        <v>5</v>
      </c>
      <c r="P6" s="274"/>
      <c r="Q6" s="274"/>
      <c r="R6" s="274"/>
      <c r="S6" s="274"/>
      <c r="T6" s="274"/>
      <c r="U6" s="275"/>
      <c r="V6" s="275"/>
      <c r="W6" s="275"/>
      <c r="X6" s="275"/>
      <c r="Y6" s="275"/>
      <c r="Z6" s="276"/>
    </row>
    <row r="7" spans="1:26" ht="14.7" customHeight="1">
      <c r="B7" s="13"/>
      <c r="C7" s="10" t="s">
        <v>6</v>
      </c>
      <c r="D7" s="10"/>
      <c r="E7" s="10"/>
      <c r="F7" s="10"/>
      <c r="G7" s="10"/>
      <c r="H7" s="10"/>
      <c r="I7" s="9"/>
      <c r="J7" s="9"/>
      <c r="K7" s="9"/>
      <c r="L7" s="9"/>
      <c r="M7" s="9"/>
      <c r="N7" s="276">
        <v>81509415345</v>
      </c>
      <c r="O7" s="274"/>
      <c r="P7" s="277" t="s">
        <v>7</v>
      </c>
      <c r="Q7" s="277"/>
      <c r="R7" s="277"/>
      <c r="S7" s="277"/>
      <c r="T7" s="277"/>
      <c r="U7" s="278"/>
      <c r="V7" s="278"/>
      <c r="W7" s="278"/>
      <c r="X7" s="278"/>
      <c r="Y7" s="278"/>
      <c r="Z7" s="276">
        <v>14533713041</v>
      </c>
    </row>
    <row r="8" spans="1:26" ht="14.7" customHeight="1">
      <c r="B8" s="13"/>
      <c r="C8" s="10"/>
      <c r="D8" s="10" t="s">
        <v>8</v>
      </c>
      <c r="E8" s="10"/>
      <c r="F8" s="10"/>
      <c r="G8" s="10"/>
      <c r="H8" s="10"/>
      <c r="I8" s="9"/>
      <c r="J8" s="9"/>
      <c r="K8" s="9"/>
      <c r="L8" s="9"/>
      <c r="M8" s="9"/>
      <c r="N8" s="279">
        <v>73188671633</v>
      </c>
      <c r="O8" s="274"/>
      <c r="P8" s="277"/>
      <c r="Q8" s="277" t="s">
        <v>9</v>
      </c>
      <c r="R8" s="277"/>
      <c r="S8" s="277"/>
      <c r="T8" s="277"/>
      <c r="U8" s="278"/>
      <c r="V8" s="278"/>
      <c r="W8" s="278"/>
      <c r="X8" s="278"/>
      <c r="Y8" s="278"/>
      <c r="Z8" s="279">
        <v>11894161908</v>
      </c>
    </row>
    <row r="9" spans="1:26" ht="14.7" customHeight="1">
      <c r="B9" s="13"/>
      <c r="C9" s="10"/>
      <c r="D9" s="10"/>
      <c r="E9" s="10" t="s">
        <v>10</v>
      </c>
      <c r="F9" s="10"/>
      <c r="G9" s="10"/>
      <c r="H9" s="10"/>
      <c r="I9" s="9"/>
      <c r="J9" s="9"/>
      <c r="K9" s="9"/>
      <c r="L9" s="9"/>
      <c r="M9" s="9"/>
      <c r="N9" s="276">
        <v>30489128010</v>
      </c>
      <c r="O9" s="274"/>
      <c r="P9" s="277"/>
      <c r="Q9" s="280" t="s">
        <v>11</v>
      </c>
      <c r="R9" s="277"/>
      <c r="S9" s="277"/>
      <c r="T9" s="277"/>
      <c r="U9" s="278"/>
      <c r="V9" s="278"/>
      <c r="W9" s="278"/>
      <c r="X9" s="278"/>
      <c r="Y9" s="278"/>
      <c r="Z9" s="279" t="s">
        <v>429</v>
      </c>
    </row>
    <row r="10" spans="1:26" ht="14.7" customHeight="1">
      <c r="B10" s="13"/>
      <c r="C10" s="10"/>
      <c r="D10" s="10"/>
      <c r="E10" s="10"/>
      <c r="F10" s="10" t="s">
        <v>12</v>
      </c>
      <c r="G10" s="10"/>
      <c r="H10" s="10"/>
      <c r="I10" s="9"/>
      <c r="J10" s="9"/>
      <c r="K10" s="9"/>
      <c r="L10" s="9"/>
      <c r="M10" s="9"/>
      <c r="N10" s="276">
        <v>14972084195</v>
      </c>
      <c r="O10" s="274"/>
      <c r="P10" s="277"/>
      <c r="Q10" s="277" t="s">
        <v>13</v>
      </c>
      <c r="R10" s="277"/>
      <c r="S10" s="277"/>
      <c r="T10" s="277"/>
      <c r="U10" s="278"/>
      <c r="V10" s="278"/>
      <c r="W10" s="278"/>
      <c r="X10" s="278"/>
      <c r="Y10" s="278"/>
      <c r="Z10" s="279">
        <v>2492287000</v>
      </c>
    </row>
    <row r="11" spans="1:26" ht="14.7" customHeight="1">
      <c r="B11" s="13"/>
      <c r="C11" s="10"/>
      <c r="D11" s="10"/>
      <c r="E11" s="10"/>
      <c r="F11" s="10" t="s">
        <v>14</v>
      </c>
      <c r="G11" s="10"/>
      <c r="H11" s="10"/>
      <c r="I11" s="9"/>
      <c r="J11" s="9"/>
      <c r="K11" s="9"/>
      <c r="L11" s="9"/>
      <c r="M11" s="9"/>
      <c r="N11" s="276">
        <v>1428811599</v>
      </c>
      <c r="O11" s="274"/>
      <c r="P11" s="277"/>
      <c r="Q11" s="277" t="s">
        <v>15</v>
      </c>
      <c r="R11" s="277"/>
      <c r="S11" s="277"/>
      <c r="T11" s="277"/>
      <c r="U11" s="278"/>
      <c r="V11" s="278"/>
      <c r="W11" s="278"/>
      <c r="X11" s="278"/>
      <c r="Y11" s="278"/>
      <c r="Z11" s="279">
        <v>114651</v>
      </c>
    </row>
    <row r="12" spans="1:26" ht="14.7" customHeight="1">
      <c r="B12" s="13"/>
      <c r="C12" s="10"/>
      <c r="D12" s="10"/>
      <c r="E12" s="10"/>
      <c r="F12" s="10" t="s">
        <v>16</v>
      </c>
      <c r="G12" s="10"/>
      <c r="H12" s="10"/>
      <c r="I12" s="9"/>
      <c r="J12" s="9"/>
      <c r="K12" s="9"/>
      <c r="L12" s="9"/>
      <c r="M12" s="9"/>
      <c r="N12" s="276">
        <v>41389163304</v>
      </c>
      <c r="O12" s="274"/>
      <c r="P12" s="274"/>
      <c r="Q12" s="277" t="s">
        <v>17</v>
      </c>
      <c r="R12" s="277"/>
      <c r="S12" s="277"/>
      <c r="T12" s="277"/>
      <c r="U12" s="278"/>
      <c r="V12" s="278"/>
      <c r="W12" s="278"/>
      <c r="X12" s="278"/>
      <c r="Y12" s="278"/>
      <c r="Z12" s="279">
        <v>147149482</v>
      </c>
    </row>
    <row r="13" spans="1:26" ht="14.7" customHeight="1">
      <c r="B13" s="13"/>
      <c r="C13" s="10"/>
      <c r="D13" s="10"/>
      <c r="E13" s="10"/>
      <c r="F13" s="10" t="s">
        <v>18</v>
      </c>
      <c r="G13" s="10"/>
      <c r="H13" s="10"/>
      <c r="I13" s="9"/>
      <c r="J13" s="9"/>
      <c r="K13" s="9"/>
      <c r="L13" s="9"/>
      <c r="M13" s="9"/>
      <c r="N13" s="276">
        <v>-28237628217</v>
      </c>
      <c r="O13" s="274"/>
      <c r="P13" s="277" t="s">
        <v>19</v>
      </c>
      <c r="Q13" s="277"/>
      <c r="R13" s="277"/>
      <c r="S13" s="277"/>
      <c r="T13" s="277"/>
      <c r="U13" s="278"/>
      <c r="V13" s="278"/>
      <c r="W13" s="278"/>
      <c r="X13" s="278"/>
      <c r="Y13" s="278"/>
      <c r="Z13" s="279">
        <v>2610956881</v>
      </c>
    </row>
    <row r="14" spans="1:26" ht="14.7" customHeight="1">
      <c r="B14" s="13"/>
      <c r="C14" s="10"/>
      <c r="D14" s="10"/>
      <c r="E14" s="10"/>
      <c r="F14" s="10" t="s">
        <v>20</v>
      </c>
      <c r="G14" s="10"/>
      <c r="H14" s="10"/>
      <c r="I14" s="9"/>
      <c r="J14" s="9"/>
      <c r="K14" s="9"/>
      <c r="L14" s="9"/>
      <c r="M14" s="9"/>
      <c r="N14" s="276">
        <v>2845058508</v>
      </c>
      <c r="O14" s="274"/>
      <c r="P14" s="274"/>
      <c r="Q14" s="280" t="s">
        <v>21</v>
      </c>
      <c r="R14" s="277"/>
      <c r="S14" s="277"/>
      <c r="T14" s="277"/>
      <c r="U14" s="278"/>
      <c r="V14" s="278"/>
      <c r="W14" s="278"/>
      <c r="X14" s="278"/>
      <c r="Y14" s="278"/>
      <c r="Z14" s="279">
        <v>2116410929</v>
      </c>
    </row>
    <row r="15" spans="1:26" ht="14.7" customHeight="1">
      <c r="B15" s="13"/>
      <c r="C15" s="10"/>
      <c r="D15" s="10"/>
      <c r="E15" s="10"/>
      <c r="F15" s="10" t="s">
        <v>22</v>
      </c>
      <c r="G15" s="10"/>
      <c r="H15" s="10"/>
      <c r="I15" s="9"/>
      <c r="J15" s="9"/>
      <c r="K15" s="9"/>
      <c r="L15" s="9"/>
      <c r="M15" s="9"/>
      <c r="N15" s="276">
        <v>-1925932779</v>
      </c>
      <c r="O15" s="274"/>
      <c r="P15" s="274"/>
      <c r="Q15" s="280" t="s">
        <v>23</v>
      </c>
      <c r="R15" s="280"/>
      <c r="S15" s="280"/>
      <c r="T15" s="280"/>
      <c r="U15" s="281"/>
      <c r="V15" s="281"/>
      <c r="W15" s="281"/>
      <c r="X15" s="281"/>
      <c r="Y15" s="281"/>
      <c r="Z15" s="279">
        <v>26000</v>
      </c>
    </row>
    <row r="16" spans="1:26" ht="14.7" customHeight="1">
      <c r="B16" s="13"/>
      <c r="C16" s="10"/>
      <c r="D16" s="10"/>
      <c r="E16" s="10"/>
      <c r="F16" s="10" t="s">
        <v>24</v>
      </c>
      <c r="G16" s="15"/>
      <c r="H16" s="15"/>
      <c r="I16" s="16"/>
      <c r="J16" s="16"/>
      <c r="K16" s="16"/>
      <c r="L16" s="16"/>
      <c r="M16" s="16"/>
      <c r="N16" s="276" t="s">
        <v>429</v>
      </c>
      <c r="O16" s="274"/>
      <c r="P16" s="274"/>
      <c r="Q16" s="280" t="s">
        <v>25</v>
      </c>
      <c r="R16" s="280"/>
      <c r="S16" s="280"/>
      <c r="T16" s="280"/>
      <c r="U16" s="281"/>
      <c r="V16" s="281"/>
      <c r="W16" s="281"/>
      <c r="X16" s="281"/>
      <c r="Y16" s="281"/>
      <c r="Z16" s="279" t="s">
        <v>429</v>
      </c>
    </row>
    <row r="17" spans="2:26" ht="14.7" customHeight="1">
      <c r="B17" s="13"/>
      <c r="C17" s="10"/>
      <c r="D17" s="10"/>
      <c r="E17" s="10"/>
      <c r="F17" s="10" t="s">
        <v>26</v>
      </c>
      <c r="G17" s="15"/>
      <c r="H17" s="15"/>
      <c r="I17" s="16"/>
      <c r="J17" s="16"/>
      <c r="K17" s="16"/>
      <c r="L17" s="16"/>
      <c r="M17" s="16"/>
      <c r="N17" s="276" t="s">
        <v>429</v>
      </c>
      <c r="O17" s="275"/>
      <c r="P17" s="274"/>
      <c r="Q17" s="280" t="s">
        <v>27</v>
      </c>
      <c r="R17" s="280"/>
      <c r="S17" s="280"/>
      <c r="T17" s="280"/>
      <c r="U17" s="281"/>
      <c r="V17" s="281"/>
      <c r="W17" s="281"/>
      <c r="X17" s="281"/>
      <c r="Y17" s="281"/>
      <c r="Z17" s="279" t="s">
        <v>429</v>
      </c>
    </row>
    <row r="18" spans="2:26" ht="14.7" customHeight="1">
      <c r="B18" s="13"/>
      <c r="C18" s="10"/>
      <c r="D18" s="10"/>
      <c r="E18" s="10"/>
      <c r="F18" s="10" t="s">
        <v>28</v>
      </c>
      <c r="G18" s="15"/>
      <c r="H18" s="15"/>
      <c r="I18" s="16"/>
      <c r="J18" s="16"/>
      <c r="K18" s="16"/>
      <c r="L18" s="16"/>
      <c r="M18" s="16"/>
      <c r="N18" s="276" t="s">
        <v>429</v>
      </c>
      <c r="O18" s="275"/>
      <c r="P18" s="274"/>
      <c r="Q18" s="280" t="s">
        <v>29</v>
      </c>
      <c r="R18" s="280"/>
      <c r="S18" s="280"/>
      <c r="T18" s="280"/>
      <c r="U18" s="281"/>
      <c r="V18" s="281"/>
      <c r="W18" s="281"/>
      <c r="X18" s="281"/>
      <c r="Y18" s="281"/>
      <c r="Z18" s="279" t="s">
        <v>429</v>
      </c>
    </row>
    <row r="19" spans="2:26" ht="14.7" customHeight="1">
      <c r="B19" s="13"/>
      <c r="C19" s="10"/>
      <c r="D19" s="10"/>
      <c r="E19" s="10"/>
      <c r="F19" s="10" t="s">
        <v>30</v>
      </c>
      <c r="G19" s="15"/>
      <c r="H19" s="15"/>
      <c r="I19" s="16"/>
      <c r="J19" s="16"/>
      <c r="K19" s="16"/>
      <c r="L19" s="16"/>
      <c r="M19" s="16"/>
      <c r="N19" s="276" t="s">
        <v>429</v>
      </c>
      <c r="O19" s="274"/>
      <c r="P19" s="274"/>
      <c r="Q19" s="277" t="s">
        <v>31</v>
      </c>
      <c r="R19" s="277"/>
      <c r="S19" s="277"/>
      <c r="T19" s="277"/>
      <c r="U19" s="278"/>
      <c r="V19" s="278"/>
      <c r="W19" s="278"/>
      <c r="X19" s="278"/>
      <c r="Y19" s="278"/>
      <c r="Z19" s="279">
        <v>273539924</v>
      </c>
    </row>
    <row r="20" spans="2:26" ht="14.7" customHeight="1">
      <c r="B20" s="13"/>
      <c r="C20" s="10"/>
      <c r="D20" s="10"/>
      <c r="E20" s="10"/>
      <c r="F20" s="10" t="s">
        <v>32</v>
      </c>
      <c r="G20" s="15"/>
      <c r="H20" s="15"/>
      <c r="I20" s="16"/>
      <c r="J20" s="16"/>
      <c r="K20" s="16"/>
      <c r="L20" s="16"/>
      <c r="M20" s="16"/>
      <c r="N20" s="276" t="s">
        <v>429</v>
      </c>
      <c r="O20" s="274"/>
      <c r="P20" s="274"/>
      <c r="Q20" s="282" t="s">
        <v>33</v>
      </c>
      <c r="R20" s="274"/>
      <c r="S20" s="274"/>
      <c r="T20" s="274"/>
      <c r="U20" s="275"/>
      <c r="V20" s="275"/>
      <c r="W20" s="275"/>
      <c r="X20" s="275"/>
      <c r="Y20" s="275"/>
      <c r="Z20" s="279">
        <v>40854759</v>
      </c>
    </row>
    <row r="21" spans="2:26" ht="14.7" customHeight="1">
      <c r="B21" s="13"/>
      <c r="C21" s="10"/>
      <c r="D21" s="10"/>
      <c r="E21" s="10"/>
      <c r="F21" s="10" t="s">
        <v>34</v>
      </c>
      <c r="G21" s="15"/>
      <c r="H21" s="15"/>
      <c r="I21" s="16"/>
      <c r="J21" s="16"/>
      <c r="K21" s="16"/>
      <c r="L21" s="16"/>
      <c r="M21" s="16"/>
      <c r="N21" s="276" t="s">
        <v>429</v>
      </c>
      <c r="O21" s="274"/>
      <c r="P21" s="274"/>
      <c r="Q21" s="274" t="s">
        <v>17</v>
      </c>
      <c r="R21" s="274"/>
      <c r="S21" s="274"/>
      <c r="T21" s="274"/>
      <c r="U21" s="275"/>
      <c r="V21" s="275"/>
      <c r="W21" s="275"/>
      <c r="X21" s="275"/>
      <c r="Y21" s="275"/>
      <c r="Z21" s="276">
        <v>180125269</v>
      </c>
    </row>
    <row r="22" spans="2:26" ht="14.7" customHeight="1">
      <c r="B22" s="13"/>
      <c r="C22" s="10"/>
      <c r="D22" s="10"/>
      <c r="E22" s="10"/>
      <c r="F22" s="10" t="s">
        <v>35</v>
      </c>
      <c r="G22" s="10"/>
      <c r="H22" s="10"/>
      <c r="I22" s="9"/>
      <c r="J22" s="9"/>
      <c r="K22" s="9"/>
      <c r="L22" s="9"/>
      <c r="M22" s="9"/>
      <c r="N22" s="276" t="s">
        <v>429</v>
      </c>
      <c r="O22" s="433" t="s">
        <v>36</v>
      </c>
      <c r="P22" s="434"/>
      <c r="Q22" s="434"/>
      <c r="R22" s="434"/>
      <c r="S22" s="434"/>
      <c r="T22" s="434"/>
      <c r="U22" s="434"/>
      <c r="V22" s="434"/>
      <c r="W22" s="434"/>
      <c r="X22" s="434"/>
      <c r="Y22" s="434"/>
      <c r="Z22" s="283">
        <v>17144669922</v>
      </c>
    </row>
    <row r="23" spans="2:26" ht="14.7" customHeight="1">
      <c r="B23" s="13"/>
      <c r="C23" s="10"/>
      <c r="D23" s="10"/>
      <c r="E23" s="10"/>
      <c r="F23" s="10" t="s">
        <v>37</v>
      </c>
      <c r="G23" s="10"/>
      <c r="H23" s="10"/>
      <c r="I23" s="9"/>
      <c r="J23" s="9"/>
      <c r="K23" s="9"/>
      <c r="L23" s="9"/>
      <c r="M23" s="9"/>
      <c r="N23" s="276" t="s">
        <v>429</v>
      </c>
      <c r="O23" s="274" t="s">
        <v>38</v>
      </c>
      <c r="P23" s="284"/>
      <c r="Q23" s="284"/>
      <c r="R23" s="284"/>
      <c r="S23" s="284"/>
      <c r="T23" s="284"/>
      <c r="U23" s="284"/>
      <c r="V23" s="284"/>
      <c r="W23" s="284"/>
      <c r="X23" s="284"/>
      <c r="Y23" s="284"/>
      <c r="Z23" s="276"/>
    </row>
    <row r="24" spans="2:26" ht="14.7" customHeight="1">
      <c r="B24" s="13"/>
      <c r="C24" s="10"/>
      <c r="D24" s="10"/>
      <c r="E24" s="10"/>
      <c r="F24" s="10" t="s">
        <v>39</v>
      </c>
      <c r="G24" s="10"/>
      <c r="H24" s="10"/>
      <c r="I24" s="9"/>
      <c r="J24" s="9"/>
      <c r="K24" s="9"/>
      <c r="L24" s="9"/>
      <c r="M24" s="9"/>
      <c r="N24" s="276">
        <v>17571400</v>
      </c>
      <c r="O24" s="274"/>
      <c r="P24" s="280" t="s">
        <v>40</v>
      </c>
      <c r="Q24" s="285"/>
      <c r="R24" s="285"/>
      <c r="S24" s="285"/>
      <c r="T24" s="285"/>
      <c r="U24" s="286"/>
      <c r="V24" s="286"/>
      <c r="W24" s="286"/>
      <c r="X24" s="286"/>
      <c r="Y24" s="286"/>
      <c r="Z24" s="276">
        <v>86209942636</v>
      </c>
    </row>
    <row r="25" spans="2:26" ht="14.7" customHeight="1">
      <c r="B25" s="13"/>
      <c r="C25" s="10"/>
      <c r="D25" s="10"/>
      <c r="E25" s="10" t="s">
        <v>41</v>
      </c>
      <c r="F25" s="10"/>
      <c r="G25" s="10"/>
      <c r="H25" s="10"/>
      <c r="I25" s="9"/>
      <c r="J25" s="9"/>
      <c r="K25" s="9"/>
      <c r="L25" s="9"/>
      <c r="M25" s="9"/>
      <c r="N25" s="276">
        <v>41597597561</v>
      </c>
      <c r="O25" s="274"/>
      <c r="P25" s="275" t="s">
        <v>42</v>
      </c>
      <c r="Q25" s="285"/>
      <c r="R25" s="285"/>
      <c r="S25" s="285"/>
      <c r="T25" s="285"/>
      <c r="U25" s="286"/>
      <c r="V25" s="286"/>
      <c r="W25" s="286"/>
      <c r="X25" s="286"/>
      <c r="Y25" s="286"/>
      <c r="Z25" s="276">
        <v>-16414280466</v>
      </c>
    </row>
    <row r="26" spans="2:26" ht="14.7" customHeight="1">
      <c r="B26" s="13"/>
      <c r="C26" s="10"/>
      <c r="D26" s="10"/>
      <c r="E26" s="10"/>
      <c r="F26" s="10" t="s">
        <v>43</v>
      </c>
      <c r="G26" s="10"/>
      <c r="H26" s="10"/>
      <c r="I26" s="9"/>
      <c r="J26" s="9"/>
      <c r="K26" s="9"/>
      <c r="L26" s="9"/>
      <c r="M26" s="9"/>
      <c r="N26" s="276">
        <v>3578681058</v>
      </c>
      <c r="O26" s="287"/>
      <c r="P26" s="275"/>
      <c r="Q26" s="275"/>
      <c r="R26" s="275"/>
      <c r="S26" s="275"/>
      <c r="T26" s="275"/>
      <c r="U26" s="275"/>
      <c r="V26" s="275"/>
      <c r="W26" s="275"/>
      <c r="X26" s="275"/>
      <c r="Y26" s="288"/>
      <c r="Z26" s="276"/>
    </row>
    <row r="27" spans="2:26" ht="14.7" customHeight="1">
      <c r="B27" s="13"/>
      <c r="C27" s="10"/>
      <c r="D27" s="10"/>
      <c r="E27" s="10"/>
      <c r="F27" s="10" t="s">
        <v>16</v>
      </c>
      <c r="G27" s="10"/>
      <c r="H27" s="10"/>
      <c r="I27" s="9"/>
      <c r="J27" s="9"/>
      <c r="K27" s="9"/>
      <c r="L27" s="9"/>
      <c r="M27" s="9"/>
      <c r="N27" s="276">
        <v>137504342</v>
      </c>
      <c r="O27" s="275"/>
      <c r="P27" s="275"/>
      <c r="Q27" s="275"/>
      <c r="R27" s="275"/>
      <c r="S27" s="275"/>
      <c r="T27" s="275"/>
      <c r="U27" s="275"/>
      <c r="V27" s="275"/>
      <c r="W27" s="275"/>
      <c r="X27" s="275"/>
      <c r="Y27" s="275"/>
      <c r="Z27" s="276"/>
    </row>
    <row r="28" spans="2:26" ht="14.7" customHeight="1">
      <c r="B28" s="13"/>
      <c r="C28" s="10"/>
      <c r="D28" s="10"/>
      <c r="E28" s="10"/>
      <c r="F28" s="10" t="s">
        <v>18</v>
      </c>
      <c r="G28" s="10"/>
      <c r="H28" s="10"/>
      <c r="I28" s="9"/>
      <c r="J28" s="9"/>
      <c r="K28" s="9"/>
      <c r="L28" s="9"/>
      <c r="M28" s="9"/>
      <c r="N28" s="276">
        <v>-110961912</v>
      </c>
      <c r="O28" s="275"/>
      <c r="P28" s="275"/>
      <c r="Q28" s="275"/>
      <c r="R28" s="275"/>
      <c r="S28" s="275"/>
      <c r="T28" s="275"/>
      <c r="U28" s="275"/>
      <c r="V28" s="275"/>
      <c r="W28" s="275"/>
      <c r="X28" s="275"/>
      <c r="Y28" s="275"/>
      <c r="Z28" s="276"/>
    </row>
    <row r="29" spans="2:26" ht="14.7" customHeight="1">
      <c r="B29" s="13"/>
      <c r="C29" s="10"/>
      <c r="D29" s="10"/>
      <c r="E29" s="10"/>
      <c r="F29" s="10" t="s">
        <v>44</v>
      </c>
      <c r="G29" s="10"/>
      <c r="H29" s="10"/>
      <c r="I29" s="9"/>
      <c r="J29" s="9"/>
      <c r="K29" s="9"/>
      <c r="L29" s="9"/>
      <c r="M29" s="9"/>
      <c r="N29" s="276">
        <v>91439118170</v>
      </c>
      <c r="O29" s="275"/>
      <c r="P29" s="275"/>
      <c r="Q29" s="275"/>
      <c r="R29" s="275"/>
      <c r="S29" s="275"/>
      <c r="T29" s="275"/>
      <c r="U29" s="275"/>
      <c r="V29" s="275"/>
      <c r="W29" s="275"/>
      <c r="X29" s="275"/>
      <c r="Y29" s="275"/>
      <c r="Z29" s="276"/>
    </row>
    <row r="30" spans="2:26" ht="14.7" customHeight="1">
      <c r="B30" s="13"/>
      <c r="C30" s="10"/>
      <c r="D30" s="10"/>
      <c r="E30" s="10"/>
      <c r="F30" s="10" t="s">
        <v>22</v>
      </c>
      <c r="G30" s="10"/>
      <c r="H30" s="10"/>
      <c r="I30" s="9"/>
      <c r="J30" s="9"/>
      <c r="K30" s="9"/>
      <c r="L30" s="9"/>
      <c r="M30" s="9"/>
      <c r="N30" s="276">
        <v>-54053131861</v>
      </c>
      <c r="O30" s="275"/>
      <c r="P30" s="275"/>
      <c r="Q30" s="275"/>
      <c r="R30" s="275"/>
      <c r="S30" s="275"/>
      <c r="T30" s="275"/>
      <c r="U30" s="275"/>
      <c r="V30" s="275"/>
      <c r="W30" s="275"/>
      <c r="X30" s="275"/>
      <c r="Y30" s="275"/>
      <c r="Z30" s="276"/>
    </row>
    <row r="31" spans="2:26" ht="14.7" customHeight="1">
      <c r="B31" s="13"/>
      <c r="C31" s="10"/>
      <c r="D31" s="10"/>
      <c r="E31" s="10"/>
      <c r="F31" s="10" t="s">
        <v>45</v>
      </c>
      <c r="G31" s="10"/>
      <c r="H31" s="10"/>
      <c r="I31" s="9"/>
      <c r="J31" s="9"/>
      <c r="K31" s="9"/>
      <c r="L31" s="9"/>
      <c r="M31" s="9"/>
      <c r="N31" s="276" t="s">
        <v>429</v>
      </c>
      <c r="O31" s="275"/>
      <c r="P31" s="275"/>
      <c r="Q31" s="275"/>
      <c r="R31" s="275"/>
      <c r="S31" s="275"/>
      <c r="T31" s="275"/>
      <c r="U31" s="275"/>
      <c r="V31" s="275"/>
      <c r="W31" s="275"/>
      <c r="X31" s="275"/>
      <c r="Y31" s="275"/>
      <c r="Z31" s="276"/>
    </row>
    <row r="32" spans="2:26" ht="14.7" customHeight="1">
      <c r="B32" s="13"/>
      <c r="C32" s="10"/>
      <c r="D32" s="10"/>
      <c r="E32" s="10"/>
      <c r="F32" s="10" t="s">
        <v>37</v>
      </c>
      <c r="G32" s="10"/>
      <c r="H32" s="10"/>
      <c r="I32" s="9"/>
      <c r="J32" s="9"/>
      <c r="K32" s="9"/>
      <c r="L32" s="9"/>
      <c r="M32" s="9"/>
      <c r="N32" s="276" t="s">
        <v>429</v>
      </c>
      <c r="O32" s="275"/>
      <c r="P32" s="275"/>
      <c r="Q32" s="275"/>
      <c r="R32" s="275"/>
      <c r="S32" s="275"/>
      <c r="T32" s="275"/>
      <c r="U32" s="275"/>
      <c r="V32" s="275"/>
      <c r="W32" s="275"/>
      <c r="X32" s="275"/>
      <c r="Y32" s="275"/>
      <c r="Z32" s="276"/>
    </row>
    <row r="33" spans="2:26" ht="14.7" customHeight="1">
      <c r="B33" s="13"/>
      <c r="C33" s="10"/>
      <c r="D33" s="10"/>
      <c r="E33" s="10"/>
      <c r="F33" s="10" t="s">
        <v>39</v>
      </c>
      <c r="G33" s="10"/>
      <c r="H33" s="10"/>
      <c r="I33" s="9"/>
      <c r="J33" s="9"/>
      <c r="K33" s="9"/>
      <c r="L33" s="9"/>
      <c r="M33" s="9"/>
      <c r="N33" s="276">
        <v>606387764</v>
      </c>
      <c r="O33" s="275"/>
      <c r="P33" s="275"/>
      <c r="Q33" s="275"/>
      <c r="R33" s="275"/>
      <c r="S33" s="275"/>
      <c r="T33" s="275"/>
      <c r="U33" s="275"/>
      <c r="V33" s="275"/>
      <c r="W33" s="275"/>
      <c r="X33" s="275"/>
      <c r="Y33" s="275"/>
      <c r="Z33" s="276"/>
    </row>
    <row r="34" spans="2:26" ht="14.7" customHeight="1">
      <c r="B34" s="13"/>
      <c r="C34" s="10"/>
      <c r="D34" s="10"/>
      <c r="E34" s="10" t="s">
        <v>46</v>
      </c>
      <c r="F34" s="19"/>
      <c r="G34" s="19"/>
      <c r="H34" s="19"/>
      <c r="I34" s="20"/>
      <c r="J34" s="20"/>
      <c r="K34" s="20"/>
      <c r="L34" s="20"/>
      <c r="M34" s="20"/>
      <c r="N34" s="276">
        <v>9046002584</v>
      </c>
      <c r="O34" s="275"/>
      <c r="P34" s="275"/>
      <c r="Q34" s="275"/>
      <c r="R34" s="275"/>
      <c r="S34" s="275"/>
      <c r="T34" s="275"/>
      <c r="U34" s="275"/>
      <c r="V34" s="275"/>
      <c r="W34" s="275"/>
      <c r="X34" s="275"/>
      <c r="Y34" s="275"/>
      <c r="Z34" s="276"/>
    </row>
    <row r="35" spans="2:26" ht="14.7" customHeight="1">
      <c r="B35" s="13"/>
      <c r="C35" s="10"/>
      <c r="D35" s="10"/>
      <c r="E35" s="10" t="s">
        <v>47</v>
      </c>
      <c r="F35" s="19"/>
      <c r="G35" s="19"/>
      <c r="H35" s="19"/>
      <c r="I35" s="20"/>
      <c r="J35" s="20"/>
      <c r="K35" s="20"/>
      <c r="L35" s="20"/>
      <c r="M35" s="20"/>
      <c r="N35" s="276">
        <v>-7944056522</v>
      </c>
      <c r="O35" s="275"/>
      <c r="P35" s="275"/>
      <c r="Q35" s="275"/>
      <c r="R35" s="275"/>
      <c r="S35" s="275"/>
      <c r="T35" s="275"/>
      <c r="U35" s="275"/>
      <c r="V35" s="275"/>
      <c r="W35" s="275"/>
      <c r="X35" s="275"/>
      <c r="Y35" s="275"/>
      <c r="Z35" s="276"/>
    </row>
    <row r="36" spans="2:26" ht="14.7" customHeight="1">
      <c r="B36" s="13"/>
      <c r="C36" s="10"/>
      <c r="D36" s="10" t="s">
        <v>48</v>
      </c>
      <c r="E36" s="10"/>
      <c r="F36" s="19"/>
      <c r="G36" s="19"/>
      <c r="H36" s="19"/>
      <c r="I36" s="20"/>
      <c r="J36" s="20"/>
      <c r="K36" s="20"/>
      <c r="L36" s="20"/>
      <c r="M36" s="20"/>
      <c r="N36" s="276">
        <v>19214820</v>
      </c>
      <c r="O36" s="275"/>
      <c r="P36" s="275"/>
      <c r="Q36" s="275"/>
      <c r="R36" s="275"/>
      <c r="S36" s="275"/>
      <c r="T36" s="275"/>
      <c r="U36" s="275"/>
      <c r="V36" s="275"/>
      <c r="W36" s="275"/>
      <c r="X36" s="275"/>
      <c r="Y36" s="275"/>
      <c r="Z36" s="276"/>
    </row>
    <row r="37" spans="2:26" ht="14.7" customHeight="1">
      <c r="B37" s="13"/>
      <c r="C37" s="10"/>
      <c r="D37" s="10"/>
      <c r="E37" s="10" t="s">
        <v>49</v>
      </c>
      <c r="F37" s="10"/>
      <c r="G37" s="10"/>
      <c r="H37" s="10"/>
      <c r="I37" s="9"/>
      <c r="J37" s="9"/>
      <c r="K37" s="9"/>
      <c r="L37" s="9"/>
      <c r="M37" s="9"/>
      <c r="N37" s="276">
        <v>19214820</v>
      </c>
      <c r="O37" s="275"/>
      <c r="P37" s="275"/>
      <c r="Q37" s="275"/>
      <c r="R37" s="275"/>
      <c r="S37" s="275"/>
      <c r="T37" s="275"/>
      <c r="U37" s="275"/>
      <c r="V37" s="275"/>
      <c r="W37" s="275"/>
      <c r="X37" s="275"/>
      <c r="Y37" s="275"/>
      <c r="Z37" s="276"/>
    </row>
    <row r="38" spans="2:26" ht="14.7" customHeight="1">
      <c r="B38" s="13"/>
      <c r="C38" s="10"/>
      <c r="D38" s="10"/>
      <c r="E38" s="10" t="s">
        <v>35</v>
      </c>
      <c r="F38" s="10"/>
      <c r="G38" s="10"/>
      <c r="H38" s="10"/>
      <c r="I38" s="9"/>
      <c r="J38" s="9"/>
      <c r="K38" s="9"/>
      <c r="L38" s="9"/>
      <c r="M38" s="9"/>
      <c r="N38" s="276" t="s">
        <v>429</v>
      </c>
      <c r="O38" s="275"/>
      <c r="P38" s="275"/>
      <c r="Q38" s="275"/>
      <c r="R38" s="275"/>
      <c r="S38" s="275"/>
      <c r="T38" s="275"/>
      <c r="U38" s="275"/>
      <c r="V38" s="275"/>
      <c r="W38" s="275"/>
      <c r="X38" s="275"/>
      <c r="Y38" s="275"/>
      <c r="Z38" s="276"/>
    </row>
    <row r="39" spans="2:26" ht="14.7" customHeight="1">
      <c r="B39" s="13"/>
      <c r="C39" s="10"/>
      <c r="D39" s="10" t="s">
        <v>50</v>
      </c>
      <c r="E39" s="10"/>
      <c r="F39" s="10"/>
      <c r="G39" s="10"/>
      <c r="H39" s="10"/>
      <c r="I39" s="10"/>
      <c r="J39" s="9"/>
      <c r="K39" s="9"/>
      <c r="L39" s="9"/>
      <c r="M39" s="9"/>
      <c r="N39" s="276">
        <v>8301528892</v>
      </c>
      <c r="O39" s="275"/>
      <c r="P39" s="275"/>
      <c r="Q39" s="275"/>
      <c r="R39" s="275"/>
      <c r="S39" s="275"/>
      <c r="T39" s="275"/>
      <c r="U39" s="275"/>
      <c r="V39" s="275"/>
      <c r="W39" s="275"/>
      <c r="X39" s="275"/>
      <c r="Y39" s="275"/>
      <c r="Z39" s="276"/>
    </row>
    <row r="40" spans="2:26" ht="14.7" customHeight="1">
      <c r="B40" s="13"/>
      <c r="C40" s="10"/>
      <c r="D40" s="10"/>
      <c r="E40" s="10" t="s">
        <v>51</v>
      </c>
      <c r="F40" s="10"/>
      <c r="G40" s="10"/>
      <c r="H40" s="10"/>
      <c r="I40" s="10"/>
      <c r="J40" s="9"/>
      <c r="K40" s="9"/>
      <c r="L40" s="9"/>
      <c r="M40" s="9"/>
      <c r="N40" s="276">
        <v>1940530163</v>
      </c>
      <c r="O40" s="275"/>
      <c r="P40" s="275"/>
      <c r="Q40" s="275"/>
      <c r="R40" s="275"/>
      <c r="S40" s="275"/>
      <c r="T40" s="275"/>
      <c r="U40" s="275"/>
      <c r="V40" s="275"/>
      <c r="W40" s="275"/>
      <c r="X40" s="275"/>
      <c r="Y40" s="275"/>
      <c r="Z40" s="276"/>
    </row>
    <row r="41" spans="2:26" ht="14.7" customHeight="1">
      <c r="B41" s="13"/>
      <c r="C41" s="10"/>
      <c r="D41" s="10"/>
      <c r="E41" s="10"/>
      <c r="F41" s="14" t="s">
        <v>52</v>
      </c>
      <c r="G41" s="10"/>
      <c r="H41" s="10"/>
      <c r="I41" s="10"/>
      <c r="J41" s="9"/>
      <c r="K41" s="9"/>
      <c r="L41" s="9"/>
      <c r="M41" s="9"/>
      <c r="N41" s="276" t="s">
        <v>429</v>
      </c>
      <c r="O41" s="275"/>
      <c r="P41" s="275"/>
      <c r="Q41" s="275"/>
      <c r="R41" s="275"/>
      <c r="S41" s="275"/>
      <c r="T41" s="275"/>
      <c r="U41" s="275"/>
      <c r="V41" s="275"/>
      <c r="W41" s="275"/>
      <c r="X41" s="275"/>
      <c r="Y41" s="275"/>
      <c r="Z41" s="276"/>
    </row>
    <row r="42" spans="2:26" ht="14.7" customHeight="1">
      <c r="B42" s="13"/>
      <c r="C42" s="10"/>
      <c r="D42" s="10"/>
      <c r="E42" s="10"/>
      <c r="F42" s="14" t="s">
        <v>53</v>
      </c>
      <c r="G42" s="10"/>
      <c r="H42" s="10"/>
      <c r="I42" s="10"/>
      <c r="J42" s="9"/>
      <c r="K42" s="9"/>
      <c r="L42" s="9"/>
      <c r="M42" s="9"/>
      <c r="N42" s="276">
        <v>363780200</v>
      </c>
      <c r="O42" s="275"/>
      <c r="P42" s="275"/>
      <c r="Q42" s="275"/>
      <c r="R42" s="275"/>
      <c r="S42" s="275"/>
      <c r="T42" s="275"/>
      <c r="U42" s="275"/>
      <c r="V42" s="275"/>
      <c r="W42" s="275"/>
      <c r="X42" s="275"/>
      <c r="Y42" s="275"/>
      <c r="Z42" s="276"/>
    </row>
    <row r="43" spans="2:26" ht="14.7" customHeight="1">
      <c r="B43" s="13"/>
      <c r="C43" s="10"/>
      <c r="D43" s="10"/>
      <c r="E43" s="10"/>
      <c r="F43" s="14" t="s">
        <v>17</v>
      </c>
      <c r="G43" s="10"/>
      <c r="H43" s="10"/>
      <c r="I43" s="10"/>
      <c r="J43" s="9"/>
      <c r="K43" s="9"/>
      <c r="L43" s="9"/>
      <c r="M43" s="9"/>
      <c r="N43" s="276">
        <v>1576749963</v>
      </c>
      <c r="O43" s="275"/>
      <c r="P43" s="275"/>
      <c r="Q43" s="275"/>
      <c r="R43" s="275"/>
      <c r="S43" s="275"/>
      <c r="T43" s="275"/>
      <c r="U43" s="275"/>
      <c r="V43" s="275"/>
      <c r="W43" s="275"/>
      <c r="X43" s="275"/>
      <c r="Y43" s="275"/>
      <c r="Z43" s="276"/>
    </row>
    <row r="44" spans="2:26" ht="14.7" customHeight="1">
      <c r="B44" s="13"/>
      <c r="C44" s="10"/>
      <c r="D44" s="10"/>
      <c r="E44" s="10" t="s">
        <v>54</v>
      </c>
      <c r="F44" s="10"/>
      <c r="G44" s="10"/>
      <c r="H44" s="10"/>
      <c r="I44" s="9"/>
      <c r="J44" s="9"/>
      <c r="K44" s="9"/>
      <c r="L44" s="9"/>
      <c r="M44" s="9"/>
      <c r="N44" s="279">
        <v>-98206000</v>
      </c>
      <c r="O44" s="275"/>
      <c r="P44" s="275"/>
      <c r="Q44" s="275"/>
      <c r="R44" s="275"/>
      <c r="S44" s="275"/>
      <c r="T44" s="275"/>
      <c r="U44" s="275"/>
      <c r="V44" s="275"/>
      <c r="W44" s="275"/>
      <c r="X44" s="275"/>
      <c r="Y44" s="275"/>
      <c r="Z44" s="276"/>
    </row>
    <row r="45" spans="2:26" ht="14.7" customHeight="1">
      <c r="B45" s="13"/>
      <c r="C45" s="10"/>
      <c r="D45" s="10"/>
      <c r="E45" s="10" t="s">
        <v>55</v>
      </c>
      <c r="F45" s="10"/>
      <c r="G45" s="10"/>
      <c r="H45" s="10"/>
      <c r="I45" s="9"/>
      <c r="J45" s="9"/>
      <c r="K45" s="9"/>
      <c r="L45" s="9"/>
      <c r="M45" s="9"/>
      <c r="N45" s="279">
        <v>126114769</v>
      </c>
      <c r="O45" s="275"/>
      <c r="P45" s="275"/>
      <c r="Q45" s="275"/>
      <c r="R45" s="275"/>
      <c r="S45" s="275"/>
      <c r="T45" s="275"/>
      <c r="U45" s="275"/>
      <c r="V45" s="275"/>
      <c r="W45" s="275"/>
      <c r="X45" s="275"/>
      <c r="Y45" s="275"/>
      <c r="Z45" s="276"/>
    </row>
    <row r="46" spans="2:26" ht="14.7" customHeight="1">
      <c r="B46" s="13"/>
      <c r="C46" s="10"/>
      <c r="D46" s="10"/>
      <c r="E46" s="10" t="s">
        <v>56</v>
      </c>
      <c r="F46" s="10"/>
      <c r="G46" s="10"/>
      <c r="H46" s="10"/>
      <c r="I46" s="9"/>
      <c r="J46" s="9"/>
      <c r="K46" s="9"/>
      <c r="L46" s="9"/>
      <c r="M46" s="9"/>
      <c r="N46" s="279">
        <v>26900000</v>
      </c>
      <c r="O46" s="275"/>
      <c r="P46" s="275"/>
      <c r="Q46" s="275"/>
      <c r="R46" s="275"/>
      <c r="S46" s="275"/>
      <c r="T46" s="275"/>
      <c r="U46" s="275"/>
      <c r="V46" s="275"/>
      <c r="W46" s="275"/>
      <c r="X46" s="275"/>
      <c r="Y46" s="275"/>
      <c r="Z46" s="276"/>
    </row>
    <row r="47" spans="2:26" ht="14.7" customHeight="1">
      <c r="B47" s="13"/>
      <c r="C47" s="10"/>
      <c r="D47" s="10"/>
      <c r="E47" s="10" t="s">
        <v>57</v>
      </c>
      <c r="F47" s="10"/>
      <c r="G47" s="10"/>
      <c r="H47" s="10"/>
      <c r="I47" s="9"/>
      <c r="J47" s="9"/>
      <c r="K47" s="9"/>
      <c r="L47" s="9"/>
      <c r="M47" s="9"/>
      <c r="N47" s="279">
        <v>6309670728</v>
      </c>
      <c r="O47" s="275"/>
      <c r="P47" s="275"/>
      <c r="Q47" s="275"/>
      <c r="R47" s="275"/>
      <c r="S47" s="275"/>
      <c r="T47" s="275"/>
      <c r="U47" s="275"/>
      <c r="V47" s="275"/>
      <c r="W47" s="275"/>
      <c r="X47" s="275"/>
      <c r="Y47" s="275"/>
      <c r="Z47" s="276"/>
    </row>
    <row r="48" spans="2:26" ht="14.7" customHeight="1">
      <c r="B48" s="13"/>
      <c r="C48" s="10"/>
      <c r="D48" s="10"/>
      <c r="E48" s="10"/>
      <c r="F48" s="14" t="s">
        <v>58</v>
      </c>
      <c r="G48" s="10"/>
      <c r="H48" s="10"/>
      <c r="I48" s="9"/>
      <c r="J48" s="9"/>
      <c r="K48" s="9"/>
      <c r="L48" s="9"/>
      <c r="M48" s="9"/>
      <c r="N48" s="279" t="s">
        <v>429</v>
      </c>
      <c r="O48" s="275"/>
      <c r="P48" s="275"/>
      <c r="Q48" s="275"/>
      <c r="R48" s="275"/>
      <c r="S48" s="275"/>
      <c r="T48" s="275"/>
      <c r="U48" s="275"/>
      <c r="V48" s="275"/>
      <c r="W48" s="275"/>
      <c r="X48" s="275"/>
      <c r="Y48" s="275"/>
      <c r="Z48" s="276"/>
    </row>
    <row r="49" spans="2:26" ht="14.7" customHeight="1">
      <c r="B49" s="13"/>
      <c r="C49" s="9"/>
      <c r="D49" s="10"/>
      <c r="E49" s="10"/>
      <c r="F49" s="10" t="s">
        <v>45</v>
      </c>
      <c r="G49" s="10"/>
      <c r="H49" s="10"/>
      <c r="I49" s="9"/>
      <c r="J49" s="9"/>
      <c r="K49" s="9"/>
      <c r="L49" s="9"/>
      <c r="M49" s="9"/>
      <c r="N49" s="279">
        <v>6309670728</v>
      </c>
      <c r="O49" s="275"/>
      <c r="P49" s="275"/>
      <c r="Q49" s="275"/>
      <c r="R49" s="275"/>
      <c r="S49" s="275"/>
      <c r="T49" s="275"/>
      <c r="U49" s="275"/>
      <c r="V49" s="275"/>
      <c r="W49" s="275"/>
      <c r="X49" s="275"/>
      <c r="Y49" s="275"/>
      <c r="Z49" s="276"/>
    </row>
    <row r="50" spans="2:26" ht="14.7" customHeight="1">
      <c r="B50" s="13"/>
      <c r="C50" s="9"/>
      <c r="D50" s="10"/>
      <c r="E50" s="10" t="s">
        <v>17</v>
      </c>
      <c r="F50" s="10"/>
      <c r="G50" s="10"/>
      <c r="H50" s="10"/>
      <c r="I50" s="9"/>
      <c r="J50" s="9"/>
      <c r="K50" s="9"/>
      <c r="L50" s="9"/>
      <c r="M50" s="9"/>
      <c r="N50" s="279" t="s">
        <v>429</v>
      </c>
      <c r="O50" s="275"/>
      <c r="P50" s="275"/>
      <c r="Q50" s="275"/>
      <c r="R50" s="275"/>
      <c r="S50" s="275"/>
      <c r="T50" s="275"/>
      <c r="U50" s="275"/>
      <c r="V50" s="275"/>
      <c r="W50" s="275"/>
      <c r="X50" s="275"/>
      <c r="Y50" s="275"/>
      <c r="Z50" s="276"/>
    </row>
    <row r="51" spans="2:26" ht="14.7" customHeight="1">
      <c r="B51" s="13"/>
      <c r="C51" s="9"/>
      <c r="D51" s="10"/>
      <c r="E51" s="14" t="s">
        <v>59</v>
      </c>
      <c r="F51" s="10"/>
      <c r="G51" s="10"/>
      <c r="H51" s="10"/>
      <c r="I51" s="9"/>
      <c r="J51" s="9"/>
      <c r="K51" s="9"/>
      <c r="L51" s="9"/>
      <c r="M51" s="9"/>
      <c r="N51" s="279">
        <v>-3480768</v>
      </c>
      <c r="O51" s="275"/>
      <c r="P51" s="275"/>
      <c r="Q51" s="275"/>
      <c r="R51" s="275"/>
      <c r="S51" s="275"/>
      <c r="T51" s="275"/>
      <c r="U51" s="275"/>
      <c r="V51" s="275"/>
      <c r="W51" s="275"/>
      <c r="X51" s="275"/>
      <c r="Y51" s="275"/>
      <c r="Z51" s="276"/>
    </row>
    <row r="52" spans="2:26" ht="14.7" customHeight="1">
      <c r="B52" s="13"/>
      <c r="C52" s="9" t="s">
        <v>60</v>
      </c>
      <c r="D52" s="10"/>
      <c r="E52" s="11"/>
      <c r="F52" s="11"/>
      <c r="G52" s="11"/>
      <c r="H52" s="9"/>
      <c r="I52" s="9"/>
      <c r="J52" s="9"/>
      <c r="K52" s="9"/>
      <c r="L52" s="9"/>
      <c r="M52" s="9"/>
      <c r="N52" s="279">
        <v>5430916747</v>
      </c>
      <c r="O52" s="275"/>
      <c r="P52" s="275"/>
      <c r="Q52" s="275"/>
      <c r="R52" s="275"/>
      <c r="S52" s="275"/>
      <c r="T52" s="275"/>
      <c r="U52" s="275"/>
      <c r="V52" s="275"/>
      <c r="W52" s="275"/>
      <c r="X52" s="275"/>
      <c r="Y52" s="275"/>
      <c r="Z52" s="276"/>
    </row>
    <row r="53" spans="2:26" ht="14.7" customHeight="1">
      <c r="B53" s="13"/>
      <c r="C53" s="9"/>
      <c r="D53" s="10" t="s">
        <v>61</v>
      </c>
      <c r="E53" s="11"/>
      <c r="F53" s="11"/>
      <c r="G53" s="11"/>
      <c r="H53" s="9"/>
      <c r="I53" s="9"/>
      <c r="J53" s="9"/>
      <c r="K53" s="9"/>
      <c r="L53" s="9"/>
      <c r="M53" s="9"/>
      <c r="N53" s="279">
        <v>702717265</v>
      </c>
      <c r="O53" s="275"/>
      <c r="P53" s="275"/>
      <c r="Q53" s="275"/>
      <c r="R53" s="275"/>
      <c r="S53" s="275"/>
      <c r="T53" s="275"/>
      <c r="U53" s="275"/>
      <c r="V53" s="275"/>
      <c r="W53" s="275"/>
      <c r="X53" s="275"/>
      <c r="Y53" s="275"/>
      <c r="Z53" s="276"/>
    </row>
    <row r="54" spans="2:26" ht="14.7" customHeight="1">
      <c r="B54" s="13"/>
      <c r="C54" s="9"/>
      <c r="D54" s="14" t="s">
        <v>62</v>
      </c>
      <c r="E54" s="10"/>
      <c r="F54" s="19"/>
      <c r="G54" s="17"/>
      <c r="H54" s="17"/>
      <c r="I54" s="18"/>
      <c r="J54" s="9"/>
      <c r="K54" s="9"/>
      <c r="L54" s="9"/>
      <c r="M54" s="9"/>
      <c r="N54" s="279">
        <v>28457621</v>
      </c>
      <c r="O54" s="275"/>
      <c r="P54" s="275"/>
      <c r="Q54" s="275"/>
      <c r="R54" s="275"/>
      <c r="S54" s="275"/>
      <c r="T54" s="275"/>
      <c r="U54" s="275"/>
      <c r="V54" s="275"/>
      <c r="W54" s="275"/>
      <c r="X54" s="275"/>
      <c r="Y54" s="275"/>
      <c r="Z54" s="276"/>
    </row>
    <row r="55" spans="2:26" ht="14.7" customHeight="1">
      <c r="B55" s="13"/>
      <c r="C55" s="9"/>
      <c r="D55" s="10" t="s">
        <v>63</v>
      </c>
      <c r="E55" s="10"/>
      <c r="F55" s="10"/>
      <c r="G55" s="10"/>
      <c r="H55" s="10"/>
      <c r="I55" s="9"/>
      <c r="J55" s="9"/>
      <c r="K55" s="9"/>
      <c r="L55" s="9"/>
      <c r="M55" s="9"/>
      <c r="N55" s="279" t="s">
        <v>429</v>
      </c>
      <c r="O55" s="275"/>
      <c r="P55" s="275"/>
      <c r="Q55" s="275"/>
      <c r="R55" s="275"/>
      <c r="S55" s="275"/>
      <c r="T55" s="275"/>
      <c r="U55" s="275"/>
      <c r="V55" s="275"/>
      <c r="W55" s="275"/>
      <c r="X55" s="275"/>
      <c r="Y55" s="275"/>
      <c r="Z55" s="276"/>
    </row>
    <row r="56" spans="2:26" ht="14.7" customHeight="1">
      <c r="B56" s="13"/>
      <c r="C56" s="10"/>
      <c r="D56" s="10" t="s">
        <v>57</v>
      </c>
      <c r="E56" s="10"/>
      <c r="F56" s="19"/>
      <c r="G56" s="17"/>
      <c r="H56" s="17"/>
      <c r="I56" s="18"/>
      <c r="J56" s="18"/>
      <c r="K56" s="18"/>
      <c r="L56" s="18"/>
      <c r="M56" s="18"/>
      <c r="N56" s="279">
        <v>4700527291</v>
      </c>
      <c r="O56" s="275"/>
      <c r="P56" s="275"/>
      <c r="Q56" s="275"/>
      <c r="R56" s="275"/>
      <c r="S56" s="275"/>
      <c r="T56" s="275"/>
      <c r="U56" s="275"/>
      <c r="V56" s="275"/>
      <c r="W56" s="275"/>
      <c r="X56" s="275"/>
      <c r="Y56" s="275"/>
      <c r="Z56" s="276"/>
    </row>
    <row r="57" spans="2:26" ht="14.7" customHeight="1">
      <c r="B57" s="13"/>
      <c r="C57" s="10"/>
      <c r="D57" s="10"/>
      <c r="E57" s="10" t="s">
        <v>64</v>
      </c>
      <c r="F57" s="10"/>
      <c r="G57" s="10"/>
      <c r="H57" s="10"/>
      <c r="I57" s="9"/>
      <c r="J57" s="9"/>
      <c r="K57" s="9"/>
      <c r="L57" s="9"/>
      <c r="M57" s="9"/>
      <c r="N57" s="279">
        <v>4331761432</v>
      </c>
      <c r="O57" s="275"/>
      <c r="P57" s="275"/>
      <c r="Q57" s="275"/>
      <c r="R57" s="275"/>
      <c r="S57" s="275"/>
      <c r="T57" s="275"/>
      <c r="U57" s="275"/>
      <c r="V57" s="275"/>
      <c r="W57" s="275"/>
      <c r="X57" s="275"/>
      <c r="Y57" s="275"/>
      <c r="Z57" s="276"/>
    </row>
    <row r="58" spans="2:26" ht="14.7" customHeight="1">
      <c r="B58" s="13"/>
      <c r="C58" s="10"/>
      <c r="D58" s="10"/>
      <c r="E58" s="14" t="s">
        <v>58</v>
      </c>
      <c r="F58" s="10"/>
      <c r="G58" s="10"/>
      <c r="H58" s="10"/>
      <c r="I58" s="9"/>
      <c r="J58" s="9"/>
      <c r="K58" s="9"/>
      <c r="L58" s="9"/>
      <c r="M58" s="9"/>
      <c r="N58" s="279">
        <v>368765859</v>
      </c>
      <c r="O58" s="275"/>
      <c r="P58" s="275"/>
      <c r="Q58" s="275"/>
      <c r="R58" s="275"/>
      <c r="S58" s="275"/>
      <c r="T58" s="275"/>
      <c r="U58" s="275"/>
      <c r="V58" s="275"/>
      <c r="W58" s="275"/>
      <c r="X58" s="275"/>
      <c r="Y58" s="275"/>
      <c r="Z58" s="276"/>
    </row>
    <row r="59" spans="2:26" ht="14.7" customHeight="1">
      <c r="B59" s="13"/>
      <c r="C59" s="10"/>
      <c r="D59" s="10" t="s">
        <v>65</v>
      </c>
      <c r="E59" s="10"/>
      <c r="F59" s="19"/>
      <c r="G59" s="17"/>
      <c r="H59" s="17"/>
      <c r="I59" s="18"/>
      <c r="J59" s="18"/>
      <c r="K59" s="18"/>
      <c r="L59" s="18"/>
      <c r="M59" s="18"/>
      <c r="N59" s="276" t="s">
        <v>429</v>
      </c>
      <c r="O59" s="275"/>
      <c r="P59" s="275"/>
      <c r="Q59" s="275"/>
      <c r="R59" s="275"/>
      <c r="S59" s="275"/>
      <c r="T59" s="275"/>
      <c r="U59" s="275"/>
      <c r="V59" s="275"/>
      <c r="W59" s="275"/>
      <c r="X59" s="275"/>
      <c r="Y59" s="275"/>
      <c r="Z59" s="276"/>
    </row>
    <row r="60" spans="2:26" ht="14.7" customHeight="1">
      <c r="B60" s="13"/>
      <c r="C60" s="10"/>
      <c r="D60" s="10" t="s">
        <v>45</v>
      </c>
      <c r="E60" s="10"/>
      <c r="F60" s="10"/>
      <c r="G60" s="10"/>
      <c r="H60" s="10"/>
      <c r="I60" s="9"/>
      <c r="J60" s="9"/>
      <c r="K60" s="9"/>
      <c r="L60" s="9"/>
      <c r="M60" s="9"/>
      <c r="N60" s="276" t="s">
        <v>429</v>
      </c>
      <c r="O60" s="415"/>
      <c r="P60" s="416"/>
      <c r="Q60" s="416"/>
      <c r="R60" s="416"/>
      <c r="S60" s="416"/>
      <c r="T60" s="416"/>
      <c r="U60" s="416"/>
      <c r="V60" s="416"/>
      <c r="W60" s="416"/>
      <c r="X60" s="416"/>
      <c r="Y60" s="417"/>
      <c r="Z60" s="289"/>
    </row>
    <row r="61" spans="2:26" ht="16.5" customHeight="1" thickBot="1">
      <c r="B61" s="13"/>
      <c r="C61" s="10"/>
      <c r="D61" s="14" t="s">
        <v>59</v>
      </c>
      <c r="E61" s="10"/>
      <c r="F61" s="10"/>
      <c r="G61" s="10"/>
      <c r="H61" s="10"/>
      <c r="I61" s="9"/>
      <c r="J61" s="9"/>
      <c r="K61" s="9"/>
      <c r="L61" s="9"/>
      <c r="M61" s="9"/>
      <c r="N61" s="276">
        <v>-785430</v>
      </c>
      <c r="O61" s="418" t="s">
        <v>66</v>
      </c>
      <c r="P61" s="419"/>
      <c r="Q61" s="419"/>
      <c r="R61" s="419"/>
      <c r="S61" s="419"/>
      <c r="T61" s="419"/>
      <c r="U61" s="419"/>
      <c r="V61" s="419"/>
      <c r="W61" s="419"/>
      <c r="X61" s="419"/>
      <c r="Y61" s="420"/>
      <c r="Z61" s="290">
        <v>69795662170</v>
      </c>
    </row>
    <row r="62" spans="2:26" ht="14.7" customHeight="1" thickBot="1">
      <c r="B62" s="421" t="s">
        <v>67</v>
      </c>
      <c r="C62" s="422"/>
      <c r="D62" s="422"/>
      <c r="E62" s="422"/>
      <c r="F62" s="422"/>
      <c r="G62" s="422"/>
      <c r="H62" s="422"/>
      <c r="I62" s="422"/>
      <c r="J62" s="422"/>
      <c r="K62" s="422"/>
      <c r="L62" s="422"/>
      <c r="M62" s="423"/>
      <c r="N62" s="291">
        <v>86940332092</v>
      </c>
      <c r="O62" s="424" t="s">
        <v>68</v>
      </c>
      <c r="P62" s="425"/>
      <c r="Q62" s="425"/>
      <c r="R62" s="425"/>
      <c r="S62" s="425"/>
      <c r="T62" s="425"/>
      <c r="U62" s="425"/>
      <c r="V62" s="425"/>
      <c r="W62" s="425"/>
      <c r="X62" s="425"/>
      <c r="Y62" s="426"/>
      <c r="Z62" s="291">
        <v>86940332092</v>
      </c>
    </row>
    <row r="63" spans="2:26" ht="9.75" customHeight="1">
      <c r="B63" s="5"/>
      <c r="C63" s="5"/>
      <c r="D63" s="5"/>
      <c r="E63" s="5"/>
      <c r="F63" s="5"/>
      <c r="G63" s="5"/>
      <c r="H63" s="5"/>
      <c r="I63" s="5"/>
      <c r="J63" s="5"/>
      <c r="K63" s="5"/>
      <c r="L63" s="5"/>
      <c r="M63" s="5"/>
      <c r="N63" s="5"/>
      <c r="O63" s="21"/>
      <c r="P63" s="21"/>
      <c r="Q63" s="21"/>
      <c r="R63" s="21"/>
      <c r="S63" s="21"/>
      <c r="T63" s="21"/>
      <c r="U63" s="21"/>
      <c r="V63" s="21"/>
      <c r="W63" s="21"/>
      <c r="X63" s="21"/>
      <c r="Y63" s="21"/>
      <c r="Z63" s="12"/>
    </row>
    <row r="64" spans="2:26" ht="14.7" customHeight="1">
      <c r="B64" s="22"/>
      <c r="C64" s="22"/>
      <c r="D64" s="22"/>
      <c r="E64" s="22"/>
      <c r="F64" s="22"/>
      <c r="G64" s="22"/>
      <c r="H64" s="22"/>
      <c r="I64" s="22"/>
      <c r="J64" s="22"/>
      <c r="K64" s="22"/>
      <c r="L64" s="22"/>
      <c r="M64" s="22"/>
      <c r="N64" s="22"/>
      <c r="O64" s="21"/>
      <c r="P64" s="21"/>
      <c r="Q64" s="21"/>
      <c r="R64" s="21"/>
      <c r="S64" s="21"/>
      <c r="T64" s="21"/>
      <c r="U64" s="21"/>
      <c r="V64" s="21"/>
      <c r="W64" s="21"/>
      <c r="X64" s="21"/>
      <c r="Y64" s="21"/>
      <c r="Z64" s="5"/>
    </row>
    <row r="65" spans="1:26" ht="5.25" customHeight="1">
      <c r="B65" s="21"/>
      <c r="C65" s="21"/>
      <c r="D65" s="21"/>
      <c r="E65" s="21"/>
      <c r="F65" s="21"/>
      <c r="G65" s="21"/>
      <c r="H65" s="21"/>
      <c r="I65" s="21"/>
      <c r="J65" s="21"/>
      <c r="K65" s="21"/>
      <c r="L65" s="21"/>
      <c r="M65" s="21"/>
      <c r="O65" s="21"/>
      <c r="P65" s="21"/>
      <c r="Q65" s="21"/>
      <c r="R65" s="21"/>
      <c r="S65" s="21"/>
      <c r="T65" s="21"/>
      <c r="U65" s="21"/>
      <c r="V65" s="21"/>
      <c r="W65" s="21"/>
      <c r="X65" s="21"/>
      <c r="Y65" s="21"/>
      <c r="Z65" s="22"/>
    </row>
    <row r="66" spans="1:26" ht="14.7" customHeight="1">
      <c r="B66" s="21"/>
      <c r="C66" s="21"/>
      <c r="D66" s="21"/>
      <c r="E66" s="21"/>
      <c r="F66" s="21"/>
      <c r="G66" s="21"/>
      <c r="H66" s="21"/>
      <c r="I66" s="21"/>
      <c r="J66" s="21"/>
      <c r="K66" s="21"/>
      <c r="L66" s="21"/>
      <c r="M66" s="21"/>
      <c r="O66" s="21"/>
      <c r="P66" s="21"/>
      <c r="Q66" s="21"/>
      <c r="R66" s="21"/>
      <c r="S66" s="21"/>
      <c r="T66" s="21"/>
      <c r="U66" s="21"/>
      <c r="V66" s="21"/>
      <c r="W66" s="21"/>
      <c r="X66" s="21"/>
      <c r="Y66" s="21"/>
    </row>
    <row r="67" spans="1:26" ht="14.7" customHeight="1">
      <c r="B67" s="21"/>
      <c r="C67" s="21"/>
      <c r="D67" s="21"/>
      <c r="E67" s="21"/>
      <c r="F67" s="21"/>
      <c r="G67" s="21"/>
      <c r="H67" s="21"/>
      <c r="I67" s="21"/>
      <c r="J67" s="21"/>
      <c r="K67" s="21"/>
      <c r="L67" s="21"/>
      <c r="M67" s="21"/>
      <c r="O67" s="21"/>
      <c r="P67" s="21"/>
      <c r="Q67" s="21"/>
      <c r="R67" s="21"/>
      <c r="S67" s="21"/>
      <c r="T67" s="21"/>
      <c r="U67" s="21"/>
      <c r="V67" s="21"/>
      <c r="W67" s="21"/>
      <c r="X67" s="21"/>
      <c r="Y67" s="21"/>
    </row>
    <row r="68" spans="1:26" ht="14.7" customHeight="1">
      <c r="B68" s="21"/>
      <c r="C68" s="21"/>
      <c r="D68" s="21"/>
      <c r="E68" s="21"/>
      <c r="F68" s="21"/>
      <c r="G68" s="21"/>
      <c r="H68" s="21"/>
      <c r="I68" s="21"/>
      <c r="J68" s="21"/>
      <c r="K68" s="21"/>
      <c r="L68" s="21"/>
      <c r="M68" s="21"/>
      <c r="O68" s="21"/>
      <c r="P68" s="21"/>
      <c r="Q68" s="21"/>
      <c r="R68" s="21"/>
      <c r="S68" s="21"/>
      <c r="T68" s="21"/>
      <c r="U68" s="21"/>
      <c r="V68" s="21"/>
      <c r="W68" s="21"/>
      <c r="X68" s="21"/>
      <c r="Y68" s="21"/>
    </row>
    <row r="69" spans="1:26" ht="14.7" customHeight="1">
      <c r="B69" s="21"/>
      <c r="C69" s="21"/>
      <c r="D69" s="21"/>
      <c r="E69" s="21"/>
      <c r="F69" s="21"/>
      <c r="G69" s="21"/>
      <c r="H69" s="21"/>
      <c r="I69" s="21"/>
      <c r="J69" s="21"/>
      <c r="K69" s="21"/>
      <c r="L69" s="21"/>
      <c r="M69" s="21"/>
      <c r="O69" s="21"/>
      <c r="P69" s="21"/>
      <c r="Q69" s="21"/>
      <c r="R69" s="21"/>
      <c r="S69" s="21"/>
      <c r="T69" s="21"/>
      <c r="U69" s="21"/>
      <c r="V69" s="21"/>
      <c r="W69" s="21"/>
      <c r="X69" s="21"/>
      <c r="Y69" s="21"/>
    </row>
    <row r="70" spans="1:26" ht="14.7" customHeight="1">
      <c r="B70" s="21"/>
      <c r="C70" s="21"/>
      <c r="D70" s="21"/>
      <c r="E70" s="21"/>
      <c r="F70" s="21"/>
      <c r="G70" s="21"/>
      <c r="H70" s="21"/>
      <c r="I70" s="21"/>
      <c r="J70" s="21"/>
      <c r="K70" s="21"/>
      <c r="L70" s="21"/>
      <c r="M70" s="21"/>
      <c r="O70" s="21"/>
      <c r="P70" s="21"/>
      <c r="Q70" s="21"/>
      <c r="R70" s="21"/>
      <c r="S70" s="21"/>
      <c r="T70" s="21"/>
      <c r="U70" s="21"/>
      <c r="V70" s="21"/>
      <c r="W70" s="21"/>
      <c r="X70" s="21"/>
      <c r="Y70" s="21"/>
    </row>
    <row r="71" spans="1:26" ht="14.7" customHeight="1"/>
    <row r="72" spans="1:26" ht="14.7" customHeight="1"/>
    <row r="73" spans="1:26" ht="14.7" customHeight="1"/>
    <row r="74" spans="1:26" ht="14.7" customHeight="1"/>
    <row r="75" spans="1:26" ht="14.7" customHeight="1"/>
    <row r="76" spans="1:26" ht="14.7" customHeight="1"/>
    <row r="77" spans="1:26" ht="14.7" customHeight="1">
      <c r="A77" s="3"/>
    </row>
    <row r="78" spans="1:26" ht="14.7" customHeight="1">
      <c r="A78" s="6"/>
    </row>
    <row r="79" spans="1:26" ht="14.7" customHeight="1">
      <c r="O79" s="3"/>
      <c r="P79" s="3"/>
      <c r="Q79" s="3"/>
      <c r="R79" s="3"/>
      <c r="S79" s="3"/>
      <c r="T79" s="3"/>
      <c r="U79" s="3"/>
      <c r="V79" s="3"/>
      <c r="W79" s="3"/>
      <c r="X79" s="3"/>
      <c r="Y79" s="3"/>
    </row>
    <row r="80" spans="1:26" ht="14.7" customHeight="1">
      <c r="O80" s="6"/>
      <c r="P80" s="6"/>
      <c r="Q80" s="6"/>
      <c r="R80" s="6"/>
      <c r="S80" s="6"/>
      <c r="T80" s="6"/>
      <c r="U80" s="6"/>
      <c r="V80" s="6"/>
      <c r="W80" s="6"/>
      <c r="X80" s="6"/>
      <c r="Y80" s="6"/>
    </row>
    <row r="81" spans="1:26" ht="14.7" customHeight="1"/>
    <row r="82" spans="1:26" ht="14.7" customHeight="1"/>
    <row r="83" spans="1:26" s="3" customFormat="1" ht="14.7" customHeight="1">
      <c r="A83" s="1"/>
      <c r="B83" s="1"/>
      <c r="C83" s="1"/>
      <c r="D83" s="1"/>
      <c r="E83" s="1"/>
      <c r="F83" s="1"/>
      <c r="G83" s="1"/>
      <c r="H83" s="1"/>
      <c r="I83" s="1"/>
      <c r="J83" s="1"/>
      <c r="K83" s="1"/>
      <c r="L83" s="1"/>
      <c r="M83" s="1"/>
      <c r="N83" s="21"/>
      <c r="O83" s="1"/>
      <c r="P83" s="1"/>
      <c r="Q83" s="1"/>
      <c r="R83" s="1"/>
      <c r="S83" s="1"/>
      <c r="T83" s="1"/>
      <c r="U83" s="1"/>
      <c r="V83" s="1"/>
      <c r="W83" s="1"/>
      <c r="X83" s="1"/>
      <c r="Y83" s="1"/>
      <c r="Z83" s="21"/>
    </row>
    <row r="84" spans="1:26" s="6" customFormat="1" ht="14.7" hidden="1" customHeight="1">
      <c r="A84" s="1"/>
      <c r="B84" s="1"/>
      <c r="C84" s="1"/>
      <c r="D84" s="1"/>
      <c r="E84" s="1"/>
      <c r="F84" s="1"/>
      <c r="G84" s="1"/>
      <c r="H84" s="1"/>
      <c r="I84" s="1"/>
      <c r="J84" s="1"/>
      <c r="K84" s="1"/>
      <c r="L84" s="1"/>
      <c r="M84" s="1"/>
      <c r="N84" s="21"/>
      <c r="O84" s="1"/>
      <c r="P84" s="1"/>
      <c r="Q84" s="1"/>
      <c r="R84" s="1"/>
      <c r="S84" s="1"/>
      <c r="T84" s="1"/>
      <c r="U84" s="1"/>
      <c r="V84" s="1"/>
      <c r="W84" s="1"/>
      <c r="X84" s="1"/>
      <c r="Y84" s="1"/>
      <c r="Z84" s="21"/>
    </row>
    <row r="85" spans="1:26" ht="14.7" hidden="1" customHeight="1"/>
    <row r="86" spans="1:26" ht="14.7" hidden="1" customHeight="1"/>
    <row r="87" spans="1:26" ht="14.7" hidden="1" customHeight="1"/>
    <row r="88" spans="1:26" ht="14.7" hidden="1" customHeight="1"/>
    <row r="89" spans="1:26" ht="14.7" hidden="1" customHeight="1"/>
    <row r="90" spans="1:26" ht="14.7" hidden="1" customHeight="1"/>
    <row r="91" spans="1:26" ht="14.7" hidden="1" customHeight="1"/>
    <row r="92" spans="1:26" ht="14.7" hidden="1" customHeight="1"/>
    <row r="93" spans="1:26" ht="14.7" hidden="1" customHeight="1"/>
    <row r="94" spans="1:26" ht="14.7" hidden="1" customHeight="1"/>
    <row r="95" spans="1:26" ht="14.7" hidden="1" customHeight="1"/>
    <row r="96" spans="1:26" ht="14.7" hidden="1" customHeight="1"/>
    <row r="97" spans="2:26" ht="14.7" hidden="1" customHeight="1"/>
    <row r="98" spans="2:26" ht="14.7" hidden="1" customHeight="1"/>
    <row r="99" spans="2:26" ht="14.7" hidden="1" customHeight="1"/>
    <row r="100" spans="2:26" ht="14.7" hidden="1" customHeight="1"/>
    <row r="101" spans="2:26" ht="14.7" hidden="1" customHeight="1"/>
    <row r="102" spans="2:26" ht="14.7" hidden="1" customHeight="1"/>
    <row r="103" spans="2:26" ht="14.7" hidden="1" customHeight="1"/>
    <row r="104" spans="2:26" ht="14.7" hidden="1" customHeight="1"/>
    <row r="105" spans="2:26" ht="14.7" hidden="1" customHeight="1">
      <c r="B105" s="3"/>
      <c r="C105" s="3"/>
      <c r="D105" s="3"/>
      <c r="E105" s="3"/>
      <c r="F105" s="3"/>
      <c r="G105" s="3"/>
      <c r="H105" s="3"/>
      <c r="I105" s="3"/>
      <c r="J105" s="3"/>
      <c r="K105" s="3"/>
      <c r="L105" s="3"/>
      <c r="M105" s="3"/>
      <c r="N105" s="5"/>
    </row>
    <row r="106" spans="2:26" ht="14.7" hidden="1" customHeight="1">
      <c r="B106" s="6"/>
      <c r="C106" s="6"/>
      <c r="D106" s="6"/>
      <c r="E106" s="6"/>
      <c r="F106" s="6"/>
      <c r="G106" s="6"/>
      <c r="H106" s="6"/>
      <c r="I106" s="6"/>
      <c r="J106" s="6"/>
      <c r="K106" s="6"/>
      <c r="L106" s="6"/>
      <c r="M106" s="6"/>
      <c r="N106" s="22"/>
      <c r="Z106" s="5"/>
    </row>
    <row r="107" spans="2:26" ht="14.7" hidden="1" customHeight="1">
      <c r="Z107" s="22"/>
    </row>
    <row r="108" spans="2:26" ht="14.7" hidden="1" customHeight="1"/>
    <row r="109" spans="2:26" ht="14.7" hidden="1" customHeight="1"/>
    <row r="110" spans="2:26" ht="14.7" hidden="1" customHeight="1"/>
    <row r="111" spans="2:26" ht="14.7" hidden="1" customHeight="1"/>
    <row r="112" spans="2:26" ht="14.7" hidden="1" customHeight="1"/>
    <row r="113" spans="1:26" ht="14.7" hidden="1" customHeight="1"/>
    <row r="114" spans="1:26" ht="14.7" hidden="1" customHeight="1"/>
    <row r="115" spans="1:26" ht="14.7" hidden="1" customHeight="1"/>
    <row r="116" spans="1:26" ht="14.7" hidden="1" customHeight="1"/>
    <row r="117" spans="1:26" ht="14.7" hidden="1" customHeight="1"/>
    <row r="118" spans="1:26" ht="14.7" hidden="1" customHeight="1"/>
    <row r="119" spans="1:26" ht="14.7" hidden="1" customHeight="1">
      <c r="A119" s="3"/>
    </row>
    <row r="120" spans="1:26" ht="14.7" hidden="1" customHeight="1">
      <c r="A120" s="6"/>
    </row>
    <row r="121" spans="1:26" ht="14.7" hidden="1" customHeight="1">
      <c r="O121" s="3"/>
      <c r="P121" s="3"/>
      <c r="Q121" s="3"/>
      <c r="R121" s="3"/>
      <c r="S121" s="3"/>
      <c r="T121" s="3"/>
      <c r="U121" s="3"/>
      <c r="V121" s="3"/>
      <c r="W121" s="3"/>
      <c r="X121" s="3"/>
      <c r="Y121" s="3"/>
    </row>
    <row r="122" spans="1:26" ht="14.7" hidden="1" customHeight="1">
      <c r="O122" s="6"/>
      <c r="P122" s="6"/>
      <c r="Q122" s="6"/>
      <c r="R122" s="6"/>
      <c r="S122" s="6"/>
      <c r="T122" s="6"/>
      <c r="U122" s="6"/>
      <c r="V122" s="6"/>
      <c r="W122" s="6"/>
      <c r="X122" s="6"/>
      <c r="Y122" s="6"/>
    </row>
    <row r="123" spans="1:26" ht="14.7" hidden="1" customHeight="1"/>
    <row r="124" spans="1:26" ht="14.7" hidden="1" customHeight="1"/>
    <row r="125" spans="1:26" s="3" customFormat="1" ht="14.7" hidden="1" customHeight="1">
      <c r="A125" s="1"/>
      <c r="B125" s="1"/>
      <c r="C125" s="1"/>
      <c r="D125" s="1"/>
      <c r="E125" s="1"/>
      <c r="F125" s="1"/>
      <c r="G125" s="1"/>
      <c r="H125" s="1"/>
      <c r="I125" s="1"/>
      <c r="J125" s="1"/>
      <c r="K125" s="1"/>
      <c r="L125" s="1"/>
      <c r="M125" s="1"/>
      <c r="N125" s="21"/>
      <c r="O125" s="1"/>
      <c r="P125" s="1"/>
      <c r="Q125" s="1"/>
      <c r="R125" s="1"/>
      <c r="S125" s="1"/>
      <c r="T125" s="1"/>
      <c r="U125" s="1"/>
      <c r="V125" s="1"/>
      <c r="W125" s="1"/>
      <c r="X125" s="1"/>
      <c r="Y125" s="1"/>
      <c r="Z125" s="21"/>
    </row>
    <row r="126" spans="1:26" s="6" customFormat="1" ht="14.7" hidden="1" customHeight="1">
      <c r="A126" s="1"/>
      <c r="B126" s="1"/>
      <c r="C126" s="1"/>
      <c r="D126" s="1"/>
      <c r="E126" s="1"/>
      <c r="F126" s="1"/>
      <c r="G126" s="1"/>
      <c r="H126" s="1"/>
      <c r="I126" s="1"/>
      <c r="J126" s="1"/>
      <c r="K126" s="1"/>
      <c r="L126" s="1"/>
      <c r="M126" s="1"/>
      <c r="N126" s="21"/>
      <c r="O126" s="1"/>
      <c r="P126" s="1"/>
      <c r="Q126" s="1"/>
      <c r="R126" s="1"/>
      <c r="S126" s="1"/>
      <c r="T126" s="1"/>
      <c r="U126" s="1"/>
      <c r="V126" s="1"/>
      <c r="W126" s="1"/>
      <c r="X126" s="1"/>
      <c r="Y126" s="1"/>
      <c r="Z126" s="21"/>
    </row>
    <row r="127" spans="1:26" ht="14.7" hidden="1" customHeight="1"/>
    <row r="128" spans="1:26" ht="14.7" hidden="1" customHeight="1"/>
    <row r="129" ht="14.7" hidden="1" customHeight="1"/>
    <row r="130" ht="14.7" hidden="1" customHeight="1"/>
    <row r="131" ht="14.7" hidden="1" customHeight="1"/>
    <row r="132" ht="14.7" hidden="1" customHeight="1"/>
    <row r="133" ht="14.7" hidden="1" customHeight="1"/>
    <row r="134" ht="14.7" hidden="1" customHeight="1"/>
    <row r="135" ht="14.7" hidden="1" customHeight="1"/>
    <row r="136" ht="14.7" hidden="1" customHeight="1"/>
    <row r="137" ht="14.7" hidden="1" customHeight="1"/>
    <row r="138" ht="14.7" hidden="1" customHeight="1"/>
    <row r="139" ht="14.7" hidden="1" customHeight="1"/>
    <row r="140" ht="14.7" hidden="1" customHeight="1"/>
    <row r="141" ht="14.7" hidden="1" customHeight="1"/>
    <row r="142" ht="14.7" hidden="1" customHeight="1"/>
    <row r="143" ht="14.7" hidden="1" customHeight="1"/>
    <row r="144" ht="14.7" hidden="1" customHeight="1"/>
    <row r="145" spans="2:26" ht="14.7" hidden="1" customHeight="1"/>
    <row r="146" spans="2:26" ht="14.7" hidden="1" customHeight="1"/>
    <row r="147" spans="2:26" ht="14.7" hidden="1" customHeight="1"/>
    <row r="148" spans="2:26" ht="14.7" hidden="1" customHeight="1"/>
    <row r="149" spans="2:26" ht="14.7" hidden="1" customHeight="1"/>
    <row r="150" spans="2:26" ht="14.7" hidden="1" customHeight="1"/>
    <row r="151" spans="2:26" ht="14.7" hidden="1" customHeight="1"/>
    <row r="152" spans="2:26" ht="14.7" hidden="1" customHeight="1"/>
    <row r="153" spans="2:26" ht="14.7" hidden="1" customHeight="1"/>
    <row r="154" spans="2:26" ht="14.7" hidden="1" customHeight="1"/>
    <row r="155" spans="2:26" ht="14.7" hidden="1" customHeight="1"/>
    <row r="156" spans="2:26" ht="14.7" hidden="1" customHeight="1"/>
    <row r="157" spans="2:26" ht="14.7" hidden="1" customHeight="1"/>
    <row r="158" spans="2:26" ht="14.7" hidden="1" customHeight="1"/>
    <row r="159" spans="2:26" ht="14.7" hidden="1" customHeight="1">
      <c r="B159" s="3"/>
      <c r="C159" s="3"/>
      <c r="D159" s="3"/>
      <c r="E159" s="3"/>
      <c r="F159" s="3"/>
      <c r="G159" s="3"/>
      <c r="H159" s="3"/>
      <c r="I159" s="3"/>
      <c r="J159" s="3"/>
      <c r="K159" s="3"/>
      <c r="L159" s="3"/>
      <c r="M159" s="3"/>
      <c r="N159" s="5"/>
    </row>
    <row r="160" spans="2:26" ht="14.7" hidden="1" customHeight="1">
      <c r="B160" s="6"/>
      <c r="C160" s="6"/>
      <c r="D160" s="6"/>
      <c r="E160" s="6"/>
      <c r="F160" s="6"/>
      <c r="G160" s="6"/>
      <c r="H160" s="6"/>
      <c r="I160" s="6"/>
      <c r="J160" s="6"/>
      <c r="K160" s="6"/>
      <c r="L160" s="6"/>
      <c r="M160" s="6"/>
      <c r="N160" s="22"/>
      <c r="Z160" s="5"/>
    </row>
    <row r="161" spans="1:26" ht="14.7" hidden="1" customHeight="1">
      <c r="Z161" s="22"/>
    </row>
    <row r="162" spans="1:26" ht="14.7" hidden="1" customHeight="1"/>
    <row r="163" spans="1:26" ht="14.7" hidden="1" customHeight="1"/>
    <row r="164" spans="1:26" ht="14.7" hidden="1" customHeight="1"/>
    <row r="165" spans="1:26" ht="14.7" hidden="1" customHeight="1"/>
    <row r="166" spans="1:26" ht="14.7" hidden="1" customHeight="1"/>
    <row r="167" spans="1:26" ht="14.7" hidden="1" customHeight="1"/>
    <row r="168" spans="1:26" ht="14.7" hidden="1" customHeight="1"/>
    <row r="169" spans="1:26" ht="14.7" hidden="1" customHeight="1"/>
    <row r="170" spans="1:26" ht="14.7" hidden="1" customHeight="1"/>
    <row r="171" spans="1:26" ht="14.7" hidden="1" customHeight="1"/>
    <row r="172" spans="1:26" ht="14.7" hidden="1" customHeight="1"/>
    <row r="173" spans="1:26" ht="14.7" hidden="1" customHeight="1">
      <c r="A173" s="3"/>
    </row>
    <row r="174" spans="1:26" ht="14.7" hidden="1" customHeight="1">
      <c r="A174" s="6"/>
    </row>
    <row r="175" spans="1:26" ht="14.7" hidden="1" customHeight="1">
      <c r="O175" s="3"/>
      <c r="P175" s="3"/>
      <c r="Q175" s="3"/>
      <c r="R175" s="3"/>
      <c r="S175" s="3"/>
      <c r="T175" s="3"/>
      <c r="U175" s="3"/>
      <c r="V175" s="3"/>
      <c r="W175" s="3"/>
      <c r="X175" s="3"/>
      <c r="Y175" s="3"/>
    </row>
    <row r="176" spans="1:26" ht="14.7" hidden="1" customHeight="1">
      <c r="O176" s="6"/>
      <c r="P176" s="6"/>
      <c r="Q176" s="6"/>
      <c r="R176" s="6"/>
      <c r="S176" s="6"/>
      <c r="T176" s="6"/>
      <c r="U176" s="6"/>
      <c r="V176" s="6"/>
      <c r="W176" s="6"/>
      <c r="X176" s="6"/>
      <c r="Y176" s="6"/>
    </row>
    <row r="177" spans="1:26" ht="14.7" hidden="1" customHeight="1"/>
    <row r="178" spans="1:26" ht="14.7" hidden="1" customHeight="1"/>
    <row r="179" spans="1:26" s="3" customFormat="1" ht="14.7" hidden="1" customHeight="1">
      <c r="A179" s="1"/>
      <c r="B179" s="1"/>
      <c r="C179" s="1"/>
      <c r="D179" s="1"/>
      <c r="E179" s="1"/>
      <c r="F179" s="1"/>
      <c r="G179" s="1"/>
      <c r="H179" s="1"/>
      <c r="I179" s="1"/>
      <c r="J179" s="1"/>
      <c r="K179" s="1"/>
      <c r="L179" s="1"/>
      <c r="M179" s="1"/>
      <c r="N179" s="21"/>
      <c r="O179" s="1"/>
      <c r="P179" s="1"/>
      <c r="Q179" s="1"/>
      <c r="R179" s="1"/>
      <c r="S179" s="1"/>
      <c r="T179" s="1"/>
      <c r="U179" s="1"/>
      <c r="V179" s="1"/>
      <c r="W179" s="1"/>
      <c r="X179" s="1"/>
      <c r="Y179" s="1"/>
      <c r="Z179" s="21"/>
    </row>
    <row r="180" spans="1:26" s="6" customFormat="1" ht="14.7" hidden="1" customHeight="1">
      <c r="A180" s="1"/>
      <c r="B180" s="1"/>
      <c r="C180" s="1"/>
      <c r="D180" s="1"/>
      <c r="E180" s="1"/>
      <c r="F180" s="1"/>
      <c r="G180" s="1"/>
      <c r="H180" s="1"/>
      <c r="I180" s="1"/>
      <c r="J180" s="1"/>
      <c r="K180" s="1"/>
      <c r="L180" s="1"/>
      <c r="M180" s="1"/>
      <c r="N180" s="21"/>
      <c r="O180" s="1"/>
      <c r="P180" s="1"/>
      <c r="Q180" s="1"/>
      <c r="R180" s="1"/>
      <c r="S180" s="1"/>
      <c r="T180" s="1"/>
      <c r="U180" s="1"/>
      <c r="V180" s="1"/>
      <c r="W180" s="1"/>
      <c r="X180" s="1"/>
      <c r="Y180" s="1"/>
      <c r="Z180" s="21"/>
    </row>
    <row r="181" spans="1:26" ht="14.7" hidden="1" customHeight="1"/>
    <row r="182" spans="1:26" ht="14.7" hidden="1" customHeight="1"/>
    <row r="183" spans="1:26" ht="14.7" hidden="1" customHeight="1"/>
    <row r="184" spans="1:26" ht="14.7" hidden="1" customHeight="1"/>
    <row r="185" spans="1:26" ht="14.7" hidden="1" customHeight="1"/>
    <row r="186" spans="1:26" ht="14.7" hidden="1" customHeight="1"/>
    <row r="187" spans="1:26" ht="14.7" hidden="1" customHeight="1"/>
    <row r="188" spans="1:26" ht="14.7" hidden="1" customHeight="1"/>
    <row r="189" spans="1:26" ht="14.7" hidden="1" customHeight="1"/>
    <row r="190" spans="1:26" ht="14.7" hidden="1" customHeight="1"/>
    <row r="191" spans="1:26" ht="14.7" hidden="1" customHeight="1"/>
    <row r="192" spans="1:26" ht="14.7" hidden="1" customHeight="1"/>
    <row r="193" ht="14.7" hidden="1" customHeight="1"/>
    <row r="194" ht="14.7" hidden="1" customHeight="1"/>
    <row r="195" ht="14.7" hidden="1" customHeight="1"/>
    <row r="196" ht="14.7" hidden="1" customHeight="1"/>
    <row r="197" ht="14.7" hidden="1" customHeight="1"/>
    <row r="198" ht="14.7" hidden="1" customHeight="1"/>
    <row r="199" ht="14.7" hidden="1" customHeight="1"/>
    <row r="200" ht="14.7" hidden="1" customHeight="1"/>
    <row r="201" ht="14.7" hidden="1" customHeight="1"/>
    <row r="202" ht="14.7" hidden="1" customHeight="1"/>
    <row r="203" ht="14.7" hidden="1" customHeight="1"/>
    <row r="204" ht="14.7" hidden="1" customHeight="1"/>
    <row r="205" ht="14.7" hidden="1" customHeight="1"/>
    <row r="206" ht="14.7" hidden="1" customHeight="1"/>
    <row r="207" ht="14.7" hidden="1" customHeight="1"/>
    <row r="208" ht="14.7" hidden="1" customHeight="1"/>
    <row r="209" spans="2:26" ht="14.7" hidden="1" customHeight="1"/>
    <row r="210" spans="2:26" ht="14.7" hidden="1" customHeight="1"/>
    <row r="211" spans="2:26" ht="14.7" hidden="1" customHeight="1"/>
    <row r="212" spans="2:26" ht="14.7" hidden="1" customHeight="1"/>
    <row r="213" spans="2:26" ht="14.7" hidden="1" customHeight="1"/>
    <row r="214" spans="2:26" ht="14.7" hidden="1" customHeight="1"/>
    <row r="215" spans="2:26" ht="14.7" hidden="1" customHeight="1"/>
    <row r="216" spans="2:26" ht="14.7" hidden="1" customHeight="1"/>
    <row r="217" spans="2:26" ht="14.7" hidden="1" customHeight="1"/>
    <row r="218" spans="2:26" ht="14.7" hidden="1" customHeight="1"/>
    <row r="219" spans="2:26" ht="14.7" hidden="1" customHeight="1">
      <c r="B219" s="4"/>
      <c r="C219" s="4"/>
      <c r="D219" s="4"/>
      <c r="E219" s="4"/>
      <c r="F219" s="4"/>
      <c r="G219" s="4"/>
      <c r="H219" s="4"/>
      <c r="I219" s="4"/>
      <c r="J219" s="4"/>
      <c r="K219" s="4"/>
      <c r="L219" s="4"/>
      <c r="M219" s="4"/>
      <c r="N219" s="12"/>
    </row>
    <row r="220" spans="2:26" ht="14.7" hidden="1" customHeight="1">
      <c r="Z220" s="12"/>
    </row>
    <row r="221" spans="2:26" ht="14.7" hidden="1" customHeight="1">
      <c r="B221" s="3"/>
      <c r="C221" s="3"/>
      <c r="D221" s="3"/>
      <c r="E221" s="3"/>
      <c r="F221" s="3"/>
      <c r="G221" s="3"/>
      <c r="H221" s="3"/>
      <c r="I221" s="3"/>
      <c r="J221" s="3"/>
      <c r="K221" s="3"/>
      <c r="L221" s="3"/>
      <c r="M221" s="3"/>
      <c r="N221" s="5"/>
    </row>
    <row r="222" spans="2:26" ht="14.7" hidden="1" customHeight="1">
      <c r="B222" s="3"/>
      <c r="C222" s="3"/>
      <c r="D222" s="3"/>
      <c r="E222" s="3"/>
      <c r="F222" s="3"/>
      <c r="G222" s="3"/>
      <c r="H222" s="3"/>
      <c r="I222" s="3"/>
      <c r="J222" s="3"/>
      <c r="K222" s="3"/>
      <c r="L222" s="3"/>
      <c r="M222" s="3"/>
      <c r="N222" s="5"/>
      <c r="Z222" s="5"/>
    </row>
    <row r="223" spans="2:26" ht="14.7" hidden="1" customHeight="1">
      <c r="B223" s="3"/>
      <c r="C223" s="3"/>
      <c r="D223" s="3"/>
      <c r="E223" s="3"/>
      <c r="F223" s="3"/>
      <c r="G223" s="3"/>
      <c r="H223" s="3"/>
      <c r="I223" s="3"/>
      <c r="J223" s="3"/>
      <c r="K223" s="3"/>
      <c r="L223" s="3"/>
      <c r="M223" s="3"/>
      <c r="N223" s="5"/>
      <c r="Z223" s="5"/>
    </row>
    <row r="224" spans="2:26" ht="14.7" hidden="1" customHeight="1">
      <c r="B224" s="3"/>
      <c r="C224" s="3"/>
      <c r="D224" s="3"/>
      <c r="E224" s="3"/>
      <c r="F224" s="3"/>
      <c r="G224" s="3"/>
      <c r="H224" s="3"/>
      <c r="I224" s="3"/>
      <c r="J224" s="3"/>
      <c r="K224" s="3"/>
      <c r="L224" s="3"/>
      <c r="M224" s="3"/>
      <c r="N224" s="5"/>
      <c r="Z224" s="5"/>
    </row>
    <row r="225" spans="1:26" ht="14.7" hidden="1" customHeight="1">
      <c r="B225" s="3"/>
      <c r="C225" s="3"/>
      <c r="D225" s="3"/>
      <c r="E225" s="3"/>
      <c r="F225" s="3"/>
      <c r="G225" s="3"/>
      <c r="H225" s="3"/>
      <c r="I225" s="3"/>
      <c r="J225" s="3"/>
      <c r="K225" s="3"/>
      <c r="L225" s="3"/>
      <c r="M225" s="3"/>
      <c r="N225" s="5"/>
      <c r="Z225" s="5"/>
    </row>
    <row r="226" spans="1:26" ht="14.7" hidden="1" customHeight="1">
      <c r="B226" s="3"/>
      <c r="C226" s="3"/>
      <c r="D226" s="3"/>
      <c r="E226" s="3"/>
      <c r="F226" s="3"/>
      <c r="G226" s="3"/>
      <c r="H226" s="3"/>
      <c r="I226" s="3"/>
      <c r="J226" s="3"/>
      <c r="K226" s="3"/>
      <c r="L226" s="3"/>
      <c r="M226" s="3"/>
      <c r="N226" s="5"/>
      <c r="Z226" s="5"/>
    </row>
    <row r="227" spans="1:26" ht="14.7" hidden="1" customHeight="1">
      <c r="Z227" s="5"/>
    </row>
    <row r="228" spans="1:26" ht="14.7" hidden="1" customHeight="1"/>
    <row r="229" spans="1:26" ht="14.7" hidden="1" customHeight="1">
      <c r="B229" s="3"/>
      <c r="C229" s="3"/>
      <c r="D229" s="3"/>
      <c r="E229" s="3"/>
      <c r="F229" s="3"/>
      <c r="G229" s="3"/>
      <c r="H229" s="3"/>
      <c r="I229" s="3"/>
      <c r="J229" s="3"/>
      <c r="K229" s="3"/>
      <c r="L229" s="3"/>
      <c r="M229" s="3"/>
      <c r="N229" s="5"/>
    </row>
    <row r="230" spans="1:26" ht="14.7" hidden="1" customHeight="1">
      <c r="B230" s="3"/>
      <c r="C230" s="3"/>
      <c r="D230" s="3"/>
      <c r="E230" s="3"/>
      <c r="F230" s="3"/>
      <c r="G230" s="3"/>
      <c r="H230" s="3"/>
      <c r="I230" s="3"/>
      <c r="J230" s="3"/>
      <c r="K230" s="3"/>
      <c r="L230" s="3"/>
      <c r="M230" s="3"/>
      <c r="N230" s="5"/>
      <c r="Z230" s="5"/>
    </row>
    <row r="231" spans="1:26" ht="14.7" hidden="1" customHeight="1">
      <c r="B231" s="3"/>
      <c r="C231" s="3"/>
      <c r="D231" s="3"/>
      <c r="E231" s="3"/>
      <c r="F231" s="3"/>
      <c r="G231" s="3"/>
      <c r="H231" s="3"/>
      <c r="I231" s="3"/>
      <c r="J231" s="3"/>
      <c r="K231" s="3"/>
      <c r="L231" s="3"/>
      <c r="M231" s="3"/>
      <c r="N231" s="5"/>
      <c r="Z231" s="5"/>
    </row>
    <row r="232" spans="1:26" ht="14.7" hidden="1" customHeight="1">
      <c r="Z232" s="5"/>
    </row>
    <row r="233" spans="1:26" ht="14.7" hidden="1" customHeight="1">
      <c r="A233" s="4"/>
    </row>
    <row r="234" spans="1:26" ht="14.7" hidden="1" customHeight="1"/>
    <row r="235" spans="1:26" ht="14.7" hidden="1" customHeight="1">
      <c r="A235" s="3"/>
      <c r="O235" s="4"/>
      <c r="P235" s="4"/>
      <c r="Q235" s="4"/>
      <c r="R235" s="4"/>
      <c r="S235" s="4"/>
      <c r="T235" s="4"/>
      <c r="U235" s="4"/>
      <c r="V235" s="4"/>
      <c r="W235" s="4"/>
      <c r="X235" s="4"/>
      <c r="Y235" s="4"/>
    </row>
    <row r="236" spans="1:26" ht="14.7" hidden="1" customHeight="1">
      <c r="A236" s="3"/>
    </row>
    <row r="237" spans="1:26" ht="14.7" hidden="1" customHeight="1">
      <c r="A237" s="3"/>
      <c r="O237" s="3"/>
      <c r="P237" s="3"/>
      <c r="Q237" s="3"/>
      <c r="R237" s="3"/>
      <c r="S237" s="3"/>
      <c r="T237" s="3"/>
      <c r="U237" s="3"/>
      <c r="V237" s="3"/>
      <c r="W237" s="3"/>
      <c r="X237" s="3"/>
      <c r="Y237" s="3"/>
    </row>
    <row r="238" spans="1:26" ht="14.7" hidden="1" customHeight="1">
      <c r="A238" s="3"/>
      <c r="O238" s="3"/>
      <c r="P238" s="3"/>
      <c r="Q238" s="3"/>
      <c r="R238" s="3"/>
      <c r="S238" s="3"/>
      <c r="T238" s="3"/>
      <c r="U238" s="3"/>
      <c r="V238" s="3"/>
      <c r="W238" s="3"/>
      <c r="X238" s="3"/>
      <c r="Y238" s="3"/>
    </row>
    <row r="239" spans="1:26" s="4" customFormat="1" ht="14.7" hidden="1" customHeight="1">
      <c r="A239" s="3"/>
      <c r="B239" s="1"/>
      <c r="C239" s="1"/>
      <c r="D239" s="1"/>
      <c r="E239" s="1"/>
      <c r="F239" s="1"/>
      <c r="G239" s="1"/>
      <c r="H239" s="1"/>
      <c r="I239" s="1"/>
      <c r="J239" s="1"/>
      <c r="K239" s="1"/>
      <c r="L239" s="1"/>
      <c r="M239" s="1"/>
      <c r="N239" s="21"/>
      <c r="O239" s="3"/>
      <c r="P239" s="3"/>
      <c r="Q239" s="3"/>
      <c r="R239" s="3"/>
      <c r="S239" s="3"/>
      <c r="T239" s="3"/>
      <c r="U239" s="3"/>
      <c r="V239" s="3"/>
      <c r="W239" s="3"/>
      <c r="X239" s="3"/>
      <c r="Y239" s="3"/>
      <c r="Z239" s="21"/>
    </row>
    <row r="240" spans="1:26" ht="14.7" hidden="1" customHeight="1">
      <c r="A240" s="3"/>
      <c r="O240" s="3"/>
      <c r="P240" s="3"/>
      <c r="Q240" s="3"/>
      <c r="R240" s="3"/>
      <c r="S240" s="3"/>
      <c r="T240" s="3"/>
      <c r="U240" s="3"/>
      <c r="V240" s="3"/>
      <c r="W240" s="3"/>
      <c r="X240" s="3"/>
      <c r="Y240" s="3"/>
    </row>
    <row r="241" spans="1:26" s="3" customFormat="1" ht="14.7" hidden="1" customHeight="1">
      <c r="A241" s="1"/>
      <c r="B241" s="1"/>
      <c r="C241" s="1"/>
      <c r="D241" s="1"/>
      <c r="E241" s="1"/>
      <c r="F241" s="1"/>
      <c r="G241" s="1"/>
      <c r="H241" s="1"/>
      <c r="I241" s="1"/>
      <c r="J241" s="1"/>
      <c r="K241" s="1"/>
      <c r="L241" s="1"/>
      <c r="M241" s="1"/>
      <c r="N241" s="21"/>
      <c r="Z241" s="21"/>
    </row>
    <row r="242" spans="1:26" s="3" customFormat="1" ht="14.7" hidden="1" customHeight="1">
      <c r="A242" s="1"/>
      <c r="B242" s="1"/>
      <c r="C242" s="1"/>
      <c r="D242" s="1"/>
      <c r="E242" s="1"/>
      <c r="F242" s="1"/>
      <c r="G242" s="1"/>
      <c r="H242" s="1"/>
      <c r="I242" s="1"/>
      <c r="J242" s="1"/>
      <c r="K242" s="1"/>
      <c r="L242" s="1"/>
      <c r="M242" s="1"/>
      <c r="N242" s="21"/>
      <c r="Z242" s="21"/>
    </row>
    <row r="243" spans="1:26" s="3" customFormat="1" ht="14.7" hidden="1" customHeight="1">
      <c r="B243" s="1"/>
      <c r="C243" s="1"/>
      <c r="D243" s="1"/>
      <c r="E243" s="1"/>
      <c r="F243" s="1"/>
      <c r="G243" s="1"/>
      <c r="H243" s="1"/>
      <c r="I243" s="1"/>
      <c r="J243" s="1"/>
      <c r="K243" s="1"/>
      <c r="L243" s="1"/>
      <c r="M243" s="1"/>
      <c r="N243" s="21"/>
      <c r="O243" s="1"/>
      <c r="P243" s="1"/>
      <c r="Q243" s="1"/>
      <c r="R243" s="1"/>
      <c r="S243" s="1"/>
      <c r="T243" s="1"/>
      <c r="U243" s="1"/>
      <c r="V243" s="1"/>
      <c r="W243" s="1"/>
      <c r="X243" s="1"/>
      <c r="Y243" s="1"/>
      <c r="Z243" s="21"/>
    </row>
    <row r="244" spans="1:26" s="3" customFormat="1" ht="14.7" hidden="1" customHeight="1">
      <c r="B244" s="1"/>
      <c r="C244" s="1"/>
      <c r="D244" s="1"/>
      <c r="E244" s="1"/>
      <c r="F244" s="1"/>
      <c r="G244" s="1"/>
      <c r="H244" s="1"/>
      <c r="I244" s="1"/>
      <c r="J244" s="1"/>
      <c r="K244" s="1"/>
      <c r="L244" s="1"/>
      <c r="M244" s="1"/>
      <c r="N244" s="21"/>
      <c r="O244" s="1"/>
      <c r="P244" s="1"/>
      <c r="Q244" s="1"/>
      <c r="R244" s="1"/>
      <c r="S244" s="1"/>
      <c r="T244" s="1"/>
      <c r="U244" s="1"/>
      <c r="V244" s="1"/>
      <c r="W244" s="1"/>
      <c r="X244" s="1"/>
      <c r="Y244" s="1"/>
      <c r="Z244" s="21"/>
    </row>
    <row r="245" spans="1:26" s="3" customFormat="1" ht="14.7" hidden="1" customHeight="1">
      <c r="B245" s="1"/>
      <c r="C245" s="1"/>
      <c r="D245" s="1"/>
      <c r="E245" s="1"/>
      <c r="F245" s="1"/>
      <c r="G245" s="1"/>
      <c r="H245" s="1"/>
      <c r="I245" s="1"/>
      <c r="J245" s="1"/>
      <c r="K245" s="1"/>
      <c r="L245" s="1"/>
      <c r="M245" s="1"/>
      <c r="N245" s="21"/>
      <c r="Z245" s="21"/>
    </row>
    <row r="246" spans="1:26" s="3" customFormat="1" ht="14.7" hidden="1" customHeight="1">
      <c r="A246" s="1"/>
      <c r="B246" s="1"/>
      <c r="C246" s="1"/>
      <c r="D246" s="1"/>
      <c r="E246" s="1"/>
      <c r="F246" s="1"/>
      <c r="G246" s="1"/>
      <c r="H246" s="1"/>
      <c r="I246" s="1"/>
      <c r="J246" s="1"/>
      <c r="K246" s="1"/>
      <c r="L246" s="1"/>
      <c r="M246" s="1"/>
      <c r="N246" s="21"/>
      <c r="Z246" s="21"/>
    </row>
    <row r="247" spans="1:26" ht="14.7" hidden="1" customHeight="1">
      <c r="O247" s="3"/>
      <c r="P247" s="3"/>
      <c r="Q247" s="3"/>
      <c r="R247" s="3"/>
      <c r="S247" s="3"/>
      <c r="T247" s="3"/>
      <c r="U247" s="3"/>
      <c r="V247" s="3"/>
      <c r="W247" s="3"/>
      <c r="X247" s="3"/>
      <c r="Y247" s="3"/>
    </row>
    <row r="248" spans="1:26" ht="14.7" hidden="1" customHeight="1"/>
    <row r="249" spans="1:26" s="3" customFormat="1" ht="14.7" hidden="1" customHeight="1">
      <c r="A249" s="1"/>
      <c r="B249" s="1"/>
      <c r="C249" s="1"/>
      <c r="D249" s="1"/>
      <c r="E249" s="1"/>
      <c r="F249" s="1"/>
      <c r="G249" s="1"/>
      <c r="H249" s="1"/>
      <c r="I249" s="1"/>
      <c r="J249" s="1"/>
      <c r="K249" s="1"/>
      <c r="L249" s="1"/>
      <c r="M249" s="1"/>
      <c r="N249" s="21"/>
      <c r="O249" s="1"/>
      <c r="P249" s="1"/>
      <c r="Q249" s="1"/>
      <c r="R249" s="1"/>
      <c r="S249" s="1"/>
      <c r="T249" s="1"/>
      <c r="U249" s="1"/>
      <c r="V249" s="1"/>
      <c r="W249" s="1"/>
      <c r="X249" s="1"/>
      <c r="Y249" s="1"/>
      <c r="Z249" s="21"/>
    </row>
    <row r="250" spans="1:26" s="3" customFormat="1" ht="14.7" hidden="1" customHeight="1">
      <c r="A250" s="1"/>
      <c r="B250" s="1"/>
      <c r="C250" s="1"/>
      <c r="D250" s="1"/>
      <c r="E250" s="1"/>
      <c r="F250" s="1"/>
      <c r="G250" s="1"/>
      <c r="H250" s="1"/>
      <c r="I250" s="1"/>
      <c r="J250" s="1"/>
      <c r="K250" s="1"/>
      <c r="L250" s="1"/>
      <c r="M250" s="1"/>
      <c r="N250" s="21"/>
      <c r="O250" s="1"/>
      <c r="P250" s="1"/>
      <c r="Q250" s="1"/>
      <c r="R250" s="1"/>
      <c r="S250" s="1"/>
      <c r="T250" s="1"/>
      <c r="U250" s="1"/>
      <c r="V250" s="1"/>
      <c r="W250" s="1"/>
      <c r="X250" s="1"/>
      <c r="Y250" s="1"/>
      <c r="Z250" s="21"/>
    </row>
    <row r="251" spans="1:26" s="3" customFormat="1" ht="14.7" hidden="1" customHeight="1">
      <c r="A251" s="1"/>
      <c r="B251" s="1"/>
      <c r="C251" s="1"/>
      <c r="D251" s="1"/>
      <c r="E251" s="1"/>
      <c r="F251" s="1"/>
      <c r="G251" s="1"/>
      <c r="H251" s="1"/>
      <c r="I251" s="1"/>
      <c r="J251" s="1"/>
      <c r="K251" s="1"/>
      <c r="L251" s="1"/>
      <c r="M251" s="1"/>
      <c r="N251" s="21"/>
      <c r="O251" s="1"/>
      <c r="P251" s="1"/>
      <c r="Q251" s="1"/>
      <c r="R251" s="1"/>
      <c r="S251" s="1"/>
      <c r="T251" s="1"/>
      <c r="U251" s="1"/>
      <c r="V251" s="1"/>
      <c r="W251" s="1"/>
      <c r="X251" s="1"/>
      <c r="Y251" s="1"/>
      <c r="Z251" s="21"/>
    </row>
    <row r="252" spans="1:26" ht="14.7" hidden="1" customHeight="1"/>
    <row r="253" spans="1:26" ht="14.7" hidden="1" customHeight="1"/>
    <row r="254" spans="1:26" ht="14.7" hidden="1" customHeight="1"/>
    <row r="255" spans="1:26" ht="14.7" hidden="1" customHeight="1"/>
    <row r="256" spans="1:26" ht="14.7" hidden="1" customHeight="1"/>
    <row r="257" ht="14.7" hidden="1" customHeight="1"/>
    <row r="258" ht="14.7" hidden="1" customHeight="1"/>
    <row r="259" ht="14.7" hidden="1" customHeight="1"/>
    <row r="260" ht="14.7" hidden="1" customHeight="1"/>
    <row r="261" ht="14.7" hidden="1" customHeight="1"/>
    <row r="262" ht="14.7" hidden="1" customHeight="1"/>
    <row r="263" ht="14.7" hidden="1" customHeight="1"/>
    <row r="264" ht="14.7" hidden="1" customHeight="1"/>
    <row r="265" ht="14.7" hidden="1" customHeight="1"/>
    <row r="266" ht="14.7" hidden="1" customHeight="1"/>
    <row r="267" ht="14.7" hidden="1" customHeight="1"/>
    <row r="268" ht="14.7" hidden="1" customHeight="1"/>
    <row r="269" ht="14.7" hidden="1" customHeight="1"/>
    <row r="270" ht="14.7" hidden="1" customHeight="1"/>
    <row r="271" ht="14.7" hidden="1" customHeight="1"/>
    <row r="272" ht="14.7" hidden="1" customHeight="1"/>
    <row r="273" ht="14.7" hidden="1" customHeight="1"/>
    <row r="274" ht="14.7" hidden="1" customHeight="1"/>
    <row r="275" ht="14.7" hidden="1" customHeight="1"/>
    <row r="276" ht="14.7" hidden="1" customHeight="1"/>
    <row r="277" ht="14.7" hidden="1" customHeight="1"/>
    <row r="278" ht="14.7" hidden="1" customHeight="1"/>
    <row r="279" ht="14.7" hidden="1" customHeight="1"/>
    <row r="280" ht="14.7" hidden="1" customHeight="1"/>
    <row r="281" ht="14.7" hidden="1" customHeight="1"/>
    <row r="282"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6" priority="1">
      <formula>$Z$4="（単位：千円）"</formula>
    </cfRule>
  </conditionalFormatting>
  <dataValidations count="1">
    <dataValidation type="list" allowBlank="1" showInputMessage="1" showErrorMessage="1" sqref="Z4" xr:uid="{7D4210B2-D8CE-4B79-B5FA-FBC0CC06B012}">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D408-0EEF-402A-9152-FD0F802FA1EC}">
  <dimension ref="B1:Z70"/>
  <sheetViews>
    <sheetView showGridLines="0" zoomScale="90" zoomScaleNormal="90" zoomScaleSheetLayoutView="115" workbookViewId="0">
      <selection activeCell="Z4" sqref="Z4"/>
    </sheetView>
  </sheetViews>
  <sheetFormatPr defaultColWidth="9.109375" defaultRowHeight="13.2"/>
  <cols>
    <col min="1" max="1" width="5" style="4" customWidth="1"/>
    <col min="2" max="2" width="14.5546875" style="4" customWidth="1"/>
    <col min="3" max="4" width="13.33203125" style="4" customWidth="1"/>
    <col min="5" max="12" width="11" style="4" customWidth="1"/>
    <col min="13" max="13" width="0.6640625" style="4" customWidth="1"/>
    <col min="14" max="14" width="6.109375" style="4" customWidth="1"/>
    <col min="15" max="16384" width="9.109375" style="4"/>
  </cols>
  <sheetData>
    <row r="1" spans="2:26" ht="16.5" customHeight="1"/>
    <row r="2" spans="2:26">
      <c r="B2" s="250" t="s">
        <v>301</v>
      </c>
    </row>
    <row r="3" spans="2:26">
      <c r="B3" s="250" t="s">
        <v>302</v>
      </c>
      <c r="C3" s="257"/>
      <c r="D3" s="257"/>
      <c r="E3" s="257"/>
      <c r="F3" s="257"/>
      <c r="G3" s="257"/>
      <c r="H3" s="257"/>
      <c r="I3" s="257"/>
      <c r="J3" s="257"/>
      <c r="K3" s="257"/>
      <c r="L3" s="258" t="str">
        <f>貸借対照表!$Z$4</f>
        <v>（単位：千円）</v>
      </c>
    </row>
    <row r="4" spans="2:26" ht="15.9" customHeight="1">
      <c r="B4" s="507" t="s">
        <v>250</v>
      </c>
      <c r="C4" s="505" t="s">
        <v>303</v>
      </c>
      <c r="D4" s="259"/>
      <c r="E4" s="510" t="s">
        <v>304</v>
      </c>
      <c r="F4" s="507" t="s">
        <v>305</v>
      </c>
      <c r="G4" s="507" t="s">
        <v>306</v>
      </c>
      <c r="H4" s="507" t="s">
        <v>307</v>
      </c>
      <c r="I4" s="505" t="s">
        <v>308</v>
      </c>
      <c r="J4" s="260"/>
      <c r="K4" s="261"/>
      <c r="L4" s="507" t="s">
        <v>309</v>
      </c>
    </row>
    <row r="5" spans="2:26" ht="24.75" customHeight="1">
      <c r="B5" s="509"/>
      <c r="C5" s="508"/>
      <c r="D5" s="262" t="s">
        <v>310</v>
      </c>
      <c r="E5" s="511"/>
      <c r="F5" s="508"/>
      <c r="G5" s="508"/>
      <c r="H5" s="508"/>
      <c r="I5" s="506"/>
      <c r="J5" s="263" t="s">
        <v>311</v>
      </c>
      <c r="K5" s="263" t="s">
        <v>312</v>
      </c>
      <c r="L5" s="508"/>
      <c r="M5" s="12"/>
      <c r="N5" s="12"/>
      <c r="O5" s="12"/>
      <c r="P5" s="12"/>
      <c r="Q5" s="12"/>
      <c r="R5" s="12"/>
      <c r="S5" s="12"/>
      <c r="T5" s="12"/>
      <c r="U5" s="12"/>
      <c r="V5" s="12"/>
      <c r="W5" s="12"/>
      <c r="X5" s="12"/>
      <c r="Y5" s="12"/>
      <c r="Z5" s="12"/>
    </row>
    <row r="6" spans="2:26" ht="24.9" customHeight="1">
      <c r="B6" s="264" t="s">
        <v>313</v>
      </c>
      <c r="C6" s="325"/>
      <c r="D6" s="326"/>
      <c r="E6" s="327"/>
      <c r="F6" s="328"/>
      <c r="G6" s="328"/>
      <c r="H6" s="328"/>
      <c r="I6" s="328"/>
      <c r="J6" s="328"/>
      <c r="K6" s="328"/>
      <c r="L6" s="328"/>
      <c r="M6" s="12"/>
      <c r="N6" s="12"/>
      <c r="O6" s="12"/>
      <c r="P6" s="12"/>
      <c r="Q6" s="12"/>
      <c r="R6" s="12"/>
      <c r="S6" s="12"/>
      <c r="T6" s="12"/>
      <c r="U6" s="12"/>
      <c r="V6" s="12"/>
      <c r="W6" s="12"/>
      <c r="X6" s="12"/>
      <c r="Y6" s="12"/>
      <c r="Z6" s="12"/>
    </row>
    <row r="7" spans="2:26" ht="24.9" customHeight="1">
      <c r="B7" s="264" t="s">
        <v>314</v>
      </c>
      <c r="C7" s="325">
        <v>1158411684</v>
      </c>
      <c r="D7" s="326">
        <v>232759577</v>
      </c>
      <c r="E7" s="327">
        <v>1034136085</v>
      </c>
      <c r="F7" s="329">
        <v>0</v>
      </c>
      <c r="G7" s="328">
        <v>57637559</v>
      </c>
      <c r="H7" s="328">
        <v>66638040</v>
      </c>
      <c r="I7" s="329">
        <v>0</v>
      </c>
      <c r="J7" s="329">
        <v>0</v>
      </c>
      <c r="K7" s="329">
        <v>0</v>
      </c>
      <c r="L7" s="329">
        <v>0</v>
      </c>
      <c r="M7" s="12"/>
      <c r="N7" s="12"/>
      <c r="O7" s="12"/>
      <c r="P7" s="12"/>
      <c r="Q7" s="12"/>
      <c r="R7" s="12"/>
      <c r="S7" s="12"/>
      <c r="T7" s="12"/>
      <c r="U7" s="12"/>
      <c r="V7" s="12"/>
      <c r="W7" s="12"/>
      <c r="X7" s="12"/>
      <c r="Y7" s="12"/>
      <c r="Z7" s="12"/>
    </row>
    <row r="8" spans="2:26" ht="24.9" customHeight="1">
      <c r="B8" s="264" t="s">
        <v>315</v>
      </c>
      <c r="C8" s="325">
        <v>18673098</v>
      </c>
      <c r="D8" s="326">
        <v>4612517</v>
      </c>
      <c r="E8" s="329">
        <v>0</v>
      </c>
      <c r="F8" s="329">
        <v>0</v>
      </c>
      <c r="G8" s="329">
        <v>0</v>
      </c>
      <c r="H8" s="328">
        <v>18673098</v>
      </c>
      <c r="I8" s="329">
        <v>0</v>
      </c>
      <c r="J8" s="329">
        <v>0</v>
      </c>
      <c r="K8" s="329">
        <v>0</v>
      </c>
      <c r="L8" s="329">
        <v>0</v>
      </c>
      <c r="M8" s="12"/>
      <c r="N8" s="12"/>
      <c r="O8" s="12"/>
      <c r="P8" s="12"/>
      <c r="Q8" s="12"/>
      <c r="R8" s="12"/>
      <c r="S8" s="12"/>
      <c r="T8" s="12"/>
      <c r="U8" s="12"/>
      <c r="V8" s="12"/>
      <c r="W8" s="12"/>
      <c r="X8" s="12"/>
      <c r="Y8" s="12"/>
      <c r="Z8" s="12"/>
    </row>
    <row r="9" spans="2:26" ht="24.9" customHeight="1">
      <c r="B9" s="264" t="s">
        <v>316</v>
      </c>
      <c r="C9" s="325">
        <v>72161929</v>
      </c>
      <c r="D9" s="326">
        <v>9498692</v>
      </c>
      <c r="E9" s="327">
        <v>72161929</v>
      </c>
      <c r="F9" s="329">
        <v>0</v>
      </c>
      <c r="G9" s="329">
        <v>0</v>
      </c>
      <c r="H9" s="329">
        <v>0</v>
      </c>
      <c r="I9" s="329">
        <v>0</v>
      </c>
      <c r="J9" s="329">
        <v>0</v>
      </c>
      <c r="K9" s="329">
        <v>0</v>
      </c>
      <c r="L9" s="329">
        <v>0</v>
      </c>
      <c r="M9" s="12"/>
      <c r="N9" s="12"/>
      <c r="O9" s="12"/>
      <c r="P9" s="12"/>
      <c r="Q9" s="12"/>
      <c r="R9" s="12"/>
      <c r="S9" s="12"/>
      <c r="T9" s="12"/>
      <c r="U9" s="12"/>
      <c r="V9" s="12"/>
      <c r="W9" s="12"/>
      <c r="X9" s="12"/>
      <c r="Y9" s="12"/>
      <c r="Z9" s="12"/>
    </row>
    <row r="10" spans="2:26" ht="24.9" customHeight="1">
      <c r="B10" s="264" t="s">
        <v>317</v>
      </c>
      <c r="C10" s="325">
        <v>35295772</v>
      </c>
      <c r="D10" s="326">
        <v>10341744</v>
      </c>
      <c r="E10" s="329">
        <v>0</v>
      </c>
      <c r="F10" s="329">
        <v>0</v>
      </c>
      <c r="G10" s="329">
        <v>0</v>
      </c>
      <c r="H10" s="328">
        <v>35295772</v>
      </c>
      <c r="I10" s="329">
        <v>0</v>
      </c>
      <c r="J10" s="329">
        <v>0</v>
      </c>
      <c r="K10" s="329">
        <v>0</v>
      </c>
      <c r="L10" s="329">
        <v>0</v>
      </c>
      <c r="M10" s="12"/>
      <c r="N10" s="12"/>
      <c r="O10" s="12"/>
      <c r="P10" s="12"/>
      <c r="Q10" s="12"/>
      <c r="R10" s="12"/>
      <c r="S10" s="12"/>
      <c r="T10" s="12"/>
      <c r="U10" s="12"/>
      <c r="V10" s="12"/>
      <c r="W10" s="12"/>
      <c r="X10" s="12"/>
      <c r="Y10" s="12"/>
      <c r="Z10" s="12"/>
    </row>
    <row r="11" spans="2:26" ht="24.9" customHeight="1">
      <c r="B11" s="264" t="s">
        <v>318</v>
      </c>
      <c r="C11" s="325">
        <v>3306517758</v>
      </c>
      <c r="D11" s="326">
        <v>412260350</v>
      </c>
      <c r="E11" s="327">
        <v>0</v>
      </c>
      <c r="F11" s="328">
        <v>693437557</v>
      </c>
      <c r="G11" s="328">
        <v>2051922201</v>
      </c>
      <c r="H11" s="328">
        <v>561158000</v>
      </c>
      <c r="I11" s="329">
        <v>0</v>
      </c>
      <c r="J11" s="329">
        <v>0</v>
      </c>
      <c r="K11" s="329">
        <v>0</v>
      </c>
      <c r="L11" s="329">
        <v>0</v>
      </c>
      <c r="M11" s="12"/>
      <c r="N11" s="12"/>
      <c r="O11" s="12"/>
      <c r="P11" s="12"/>
      <c r="Q11" s="12"/>
      <c r="R11" s="12"/>
      <c r="S11" s="12"/>
      <c r="T11" s="12"/>
      <c r="U11" s="12"/>
      <c r="V11" s="12"/>
      <c r="W11" s="12"/>
      <c r="X11" s="12"/>
      <c r="Y11" s="12"/>
      <c r="Z11" s="12"/>
    </row>
    <row r="12" spans="2:26" ht="24.9" customHeight="1">
      <c r="B12" s="264" t="s">
        <v>319</v>
      </c>
      <c r="C12" s="325">
        <v>5178538694</v>
      </c>
      <c r="D12" s="326">
        <v>928958451</v>
      </c>
      <c r="E12" s="327">
        <v>5119404619</v>
      </c>
      <c r="F12" s="328">
        <v>0</v>
      </c>
      <c r="G12" s="329">
        <v>5663394</v>
      </c>
      <c r="H12" s="329">
        <v>53470681</v>
      </c>
      <c r="I12" s="329">
        <v>0</v>
      </c>
      <c r="J12" s="329">
        <v>0</v>
      </c>
      <c r="K12" s="329">
        <v>0</v>
      </c>
      <c r="L12" s="329">
        <v>0</v>
      </c>
      <c r="M12" s="12"/>
      <c r="N12" s="12"/>
      <c r="O12" s="12"/>
      <c r="P12" s="12"/>
      <c r="Q12" s="12"/>
      <c r="R12" s="12"/>
      <c r="S12" s="12"/>
      <c r="T12" s="12"/>
      <c r="U12" s="12"/>
      <c r="V12" s="12"/>
      <c r="W12" s="12"/>
      <c r="X12" s="12"/>
      <c r="Y12" s="12"/>
      <c r="Z12" s="12"/>
    </row>
    <row r="13" spans="2:26" ht="24.9" customHeight="1">
      <c r="B13" s="264" t="s">
        <v>320</v>
      </c>
      <c r="C13" s="325"/>
      <c r="D13" s="326"/>
      <c r="E13" s="327"/>
      <c r="F13" s="328"/>
      <c r="G13" s="328"/>
      <c r="H13" s="328"/>
      <c r="I13" s="328"/>
      <c r="J13" s="328"/>
      <c r="K13" s="328"/>
      <c r="L13" s="328"/>
      <c r="M13" s="12"/>
      <c r="N13" s="12"/>
      <c r="O13" s="12"/>
      <c r="P13" s="12"/>
      <c r="Q13" s="12"/>
      <c r="R13" s="12"/>
      <c r="S13" s="12"/>
      <c r="T13" s="12"/>
      <c r="U13" s="12"/>
      <c r="V13" s="12"/>
      <c r="W13" s="12"/>
      <c r="X13" s="12"/>
      <c r="Y13" s="12"/>
      <c r="Z13" s="12"/>
    </row>
    <row r="14" spans="2:26" ht="24.9" customHeight="1">
      <c r="B14" s="264" t="s">
        <v>321</v>
      </c>
      <c r="C14" s="325">
        <v>4240973902</v>
      </c>
      <c r="D14" s="326">
        <v>517979598</v>
      </c>
      <c r="E14" s="327">
        <v>3283468338</v>
      </c>
      <c r="F14" s="328">
        <v>216803877</v>
      </c>
      <c r="G14" s="328">
        <v>740701687</v>
      </c>
      <c r="H14" s="329">
        <v>0</v>
      </c>
      <c r="I14" s="329">
        <v>0</v>
      </c>
      <c r="J14" s="329">
        <v>0</v>
      </c>
      <c r="K14" s="329">
        <v>0</v>
      </c>
      <c r="L14" s="329">
        <v>0</v>
      </c>
      <c r="M14" s="12"/>
      <c r="N14" s="12"/>
      <c r="O14" s="12"/>
      <c r="P14" s="12"/>
      <c r="Q14" s="12"/>
      <c r="R14" s="12"/>
      <c r="S14" s="12"/>
      <c r="T14" s="12"/>
      <c r="U14" s="12"/>
      <c r="V14" s="12"/>
      <c r="W14" s="12"/>
      <c r="X14" s="12"/>
      <c r="Y14" s="12"/>
      <c r="Z14" s="12"/>
    </row>
    <row r="15" spans="2:26" ht="24.9" customHeight="1">
      <c r="B15" s="264" t="s">
        <v>322</v>
      </c>
      <c r="C15" s="325">
        <v>0</v>
      </c>
      <c r="D15" s="326">
        <v>0</v>
      </c>
      <c r="E15" s="327">
        <v>0</v>
      </c>
      <c r="F15" s="329">
        <v>0</v>
      </c>
      <c r="G15" s="329">
        <v>0</v>
      </c>
      <c r="H15" s="328">
        <v>0</v>
      </c>
      <c r="I15" s="329">
        <v>0</v>
      </c>
      <c r="J15" s="329">
        <v>0</v>
      </c>
      <c r="K15" s="329">
        <v>0</v>
      </c>
      <c r="L15" s="329">
        <v>0</v>
      </c>
      <c r="M15" s="12"/>
      <c r="N15" s="12"/>
      <c r="O15" s="12"/>
      <c r="P15" s="12"/>
      <c r="Q15" s="12"/>
      <c r="R15" s="12"/>
      <c r="S15" s="12"/>
      <c r="T15" s="12"/>
      <c r="U15" s="12"/>
      <c r="V15" s="12"/>
      <c r="W15" s="12"/>
      <c r="X15" s="12"/>
      <c r="Y15" s="12"/>
      <c r="Z15" s="12"/>
    </row>
    <row r="16" spans="2:26" ht="24.9" customHeight="1">
      <c r="B16" s="264" t="s">
        <v>323</v>
      </c>
      <c r="C16" s="329">
        <f t="shared" ref="C16:C17" si="0">SUM(E16:L16)</f>
        <v>0</v>
      </c>
      <c r="D16" s="330">
        <v>0</v>
      </c>
      <c r="E16" s="329">
        <v>0</v>
      </c>
      <c r="F16" s="329">
        <v>0</v>
      </c>
      <c r="G16" s="329">
        <v>0</v>
      </c>
      <c r="H16" s="329">
        <v>0</v>
      </c>
      <c r="I16" s="329">
        <v>0</v>
      </c>
      <c r="J16" s="329">
        <v>0</v>
      </c>
      <c r="K16" s="329">
        <v>0</v>
      </c>
      <c r="L16" s="329">
        <v>0</v>
      </c>
      <c r="M16" s="12"/>
      <c r="N16" s="12"/>
      <c r="O16" s="12"/>
      <c r="P16" s="12"/>
      <c r="Q16" s="12"/>
      <c r="R16" s="12"/>
      <c r="S16" s="12"/>
      <c r="T16" s="12"/>
      <c r="U16" s="12"/>
      <c r="V16" s="12"/>
      <c r="W16" s="12"/>
      <c r="X16" s="12"/>
      <c r="Y16" s="12"/>
      <c r="Z16" s="12"/>
    </row>
    <row r="17" spans="2:26" ht="24.9" customHeight="1">
      <c r="B17" s="264" t="s">
        <v>324</v>
      </c>
      <c r="C17" s="325">
        <f t="shared" si="0"/>
        <v>0</v>
      </c>
      <c r="D17" s="326">
        <v>0</v>
      </c>
      <c r="E17" s="327">
        <v>0</v>
      </c>
      <c r="F17" s="328">
        <v>0</v>
      </c>
      <c r="G17" s="329">
        <v>0</v>
      </c>
      <c r="H17" s="328">
        <v>0</v>
      </c>
      <c r="I17" s="329">
        <v>0</v>
      </c>
      <c r="J17" s="329">
        <v>0</v>
      </c>
      <c r="K17" s="329">
        <v>0</v>
      </c>
      <c r="L17" s="329">
        <v>0</v>
      </c>
      <c r="M17" s="12"/>
      <c r="N17" s="12"/>
      <c r="O17" s="12"/>
      <c r="P17" s="12"/>
      <c r="Q17" s="12"/>
      <c r="R17" s="12"/>
      <c r="S17" s="12"/>
      <c r="T17" s="12"/>
      <c r="U17" s="12"/>
      <c r="V17" s="12"/>
      <c r="W17" s="12"/>
      <c r="X17" s="12"/>
      <c r="Y17" s="12"/>
      <c r="Z17" s="12"/>
    </row>
    <row r="18" spans="2:26" ht="24.9" customHeight="1">
      <c r="B18" s="265" t="s">
        <v>200</v>
      </c>
      <c r="C18" s="331">
        <f t="shared" ref="C18:E18" si="1">SUM(C6:C17)</f>
        <v>14010572837</v>
      </c>
      <c r="D18" s="326">
        <f t="shared" si="1"/>
        <v>2116410929</v>
      </c>
      <c r="E18" s="332">
        <f t="shared" si="1"/>
        <v>9509170971</v>
      </c>
      <c r="F18" s="329">
        <f>SUM(F6:F17)</f>
        <v>910241434</v>
      </c>
      <c r="G18" s="329">
        <f t="shared" ref="G18:L18" si="2">SUM(G6:G17)</f>
        <v>2855924841</v>
      </c>
      <c r="H18" s="329">
        <f t="shared" si="2"/>
        <v>735235591</v>
      </c>
      <c r="I18" s="329">
        <f t="shared" si="2"/>
        <v>0</v>
      </c>
      <c r="J18" s="329">
        <f t="shared" si="2"/>
        <v>0</v>
      </c>
      <c r="K18" s="329">
        <f t="shared" si="2"/>
        <v>0</v>
      </c>
      <c r="L18" s="329">
        <f t="shared" si="2"/>
        <v>0</v>
      </c>
      <c r="M18" s="12"/>
      <c r="N18" s="12"/>
      <c r="O18" s="12"/>
      <c r="P18" s="12"/>
      <c r="Q18" s="12"/>
      <c r="R18" s="12"/>
      <c r="S18" s="12"/>
      <c r="T18" s="12"/>
      <c r="U18" s="12"/>
      <c r="V18" s="12"/>
      <c r="W18" s="12"/>
      <c r="X18" s="12"/>
      <c r="Y18" s="12"/>
      <c r="Z18" s="12"/>
    </row>
    <row r="19" spans="2:26" ht="3.75"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ht="12" customHeight="1">
      <c r="B20" s="12"/>
      <c r="C20" s="171"/>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16: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01D6-07C4-436B-876E-635B94953059}">
  <dimension ref="B1:Z70"/>
  <sheetViews>
    <sheetView showGridLines="0" zoomScale="90" zoomScaleNormal="90" zoomScaleSheetLayoutView="100" workbookViewId="0">
      <selection activeCell="Z4" sqref="Z4"/>
    </sheetView>
  </sheetViews>
  <sheetFormatPr defaultColWidth="9.109375" defaultRowHeight="13.2"/>
  <cols>
    <col min="1" max="1" width="6.6640625" style="4" customWidth="1"/>
    <col min="2" max="2" width="23.5546875" style="4" customWidth="1"/>
    <col min="3" max="11" width="13.33203125" style="4" customWidth="1"/>
    <col min="12" max="12" width="1" style="4" customWidth="1"/>
    <col min="13" max="13" width="15.5546875" style="4" customWidth="1"/>
    <col min="14" max="16384" width="9.109375" style="4"/>
  </cols>
  <sheetData>
    <row r="1" spans="2:26" ht="46.5" customHeight="1"/>
    <row r="2" spans="2:26" ht="19.5" customHeight="1">
      <c r="B2" s="137" t="s">
        <v>325</v>
      </c>
      <c r="C2" s="252"/>
      <c r="D2" s="252"/>
      <c r="E2" s="252"/>
      <c r="F2" s="252"/>
      <c r="G2" s="252"/>
      <c r="H2" s="252"/>
      <c r="I2" s="252"/>
      <c r="J2" s="253" t="str">
        <f>貸借対照表!$Z$4</f>
        <v>（単位：千円）</v>
      </c>
      <c r="K2" s="252"/>
      <c r="L2" s="252"/>
    </row>
    <row r="3" spans="2:26" ht="27" customHeight="1">
      <c r="B3" s="518" t="s">
        <v>303</v>
      </c>
      <c r="C3" s="520" t="s">
        <v>326</v>
      </c>
      <c r="D3" s="522" t="s">
        <v>327</v>
      </c>
      <c r="E3" s="522" t="s">
        <v>328</v>
      </c>
      <c r="F3" s="522" t="s">
        <v>329</v>
      </c>
      <c r="G3" s="522" t="s">
        <v>330</v>
      </c>
      <c r="H3" s="522" t="s">
        <v>331</v>
      </c>
      <c r="I3" s="522" t="s">
        <v>332</v>
      </c>
      <c r="J3" s="522" t="s">
        <v>333</v>
      </c>
      <c r="K3" s="512"/>
    </row>
    <row r="4" spans="2:26" ht="18" customHeight="1">
      <c r="B4" s="519"/>
      <c r="C4" s="521"/>
      <c r="D4" s="523"/>
      <c r="E4" s="523"/>
      <c r="F4" s="523"/>
      <c r="G4" s="523"/>
      <c r="H4" s="523"/>
      <c r="I4" s="523"/>
      <c r="J4" s="523"/>
      <c r="K4" s="513"/>
    </row>
    <row r="5" spans="2:26" ht="30" customHeight="1">
      <c r="B5" s="404">
        <v>14010572837</v>
      </c>
      <c r="C5" s="405">
        <v>13220162526</v>
      </c>
      <c r="D5" s="406">
        <v>753842305</v>
      </c>
      <c r="E5" s="406">
        <v>35088910</v>
      </c>
      <c r="F5" s="406">
        <v>0</v>
      </c>
      <c r="G5" s="406">
        <v>767647</v>
      </c>
      <c r="H5" s="406">
        <v>0</v>
      </c>
      <c r="I5" s="406">
        <v>711449</v>
      </c>
      <c r="J5" s="407">
        <v>8.1600000000000006E-3</v>
      </c>
      <c r="K5" s="254"/>
      <c r="L5" s="12"/>
      <c r="M5" s="12"/>
      <c r="N5" s="12"/>
      <c r="O5" s="12"/>
      <c r="P5" s="12"/>
      <c r="Q5" s="12"/>
      <c r="R5" s="12"/>
      <c r="S5" s="12"/>
      <c r="T5" s="12"/>
      <c r="U5" s="12"/>
      <c r="V5" s="12"/>
      <c r="W5" s="12"/>
      <c r="X5" s="12"/>
      <c r="Y5" s="12"/>
      <c r="Z5" s="12"/>
    </row>
    <row r="6" spans="2:26">
      <c r="B6" s="12"/>
      <c r="C6" s="12"/>
      <c r="D6" s="12"/>
      <c r="E6" s="12"/>
      <c r="F6" s="12"/>
      <c r="G6" s="12"/>
      <c r="H6" s="12"/>
      <c r="I6" s="12"/>
      <c r="J6" s="12"/>
      <c r="K6" s="12"/>
      <c r="L6" s="12"/>
      <c r="M6" s="12"/>
      <c r="N6" s="12"/>
      <c r="O6" s="12"/>
      <c r="P6" s="12"/>
      <c r="Q6" s="12"/>
      <c r="R6" s="12"/>
      <c r="S6" s="12"/>
      <c r="T6" s="12"/>
      <c r="U6" s="12"/>
      <c r="V6" s="12"/>
      <c r="W6" s="12"/>
      <c r="X6" s="12"/>
      <c r="Y6" s="12"/>
      <c r="Z6" s="12"/>
    </row>
    <row r="7" spans="2:26">
      <c r="B7" s="12"/>
      <c r="C7" s="12"/>
      <c r="D7" s="12"/>
      <c r="E7" s="12"/>
      <c r="F7" s="12"/>
      <c r="G7" s="12"/>
      <c r="H7" s="12"/>
      <c r="I7" s="12"/>
      <c r="J7" s="12"/>
      <c r="K7" s="12"/>
      <c r="L7" s="12"/>
      <c r="M7" s="12"/>
      <c r="N7" s="12"/>
      <c r="O7" s="12"/>
      <c r="P7" s="12"/>
      <c r="Q7" s="12"/>
      <c r="R7" s="12"/>
      <c r="S7" s="12"/>
      <c r="T7" s="12"/>
      <c r="U7" s="12"/>
      <c r="V7" s="12"/>
      <c r="W7" s="12"/>
      <c r="X7" s="12"/>
      <c r="Y7" s="12"/>
      <c r="Z7" s="12"/>
    </row>
    <row r="8" spans="2:26" ht="19.5" customHeight="1">
      <c r="B8" s="142" t="s">
        <v>334</v>
      </c>
      <c r="C8" s="97"/>
      <c r="D8" s="97"/>
      <c r="E8" s="97"/>
      <c r="F8" s="97"/>
      <c r="G8" s="97"/>
      <c r="H8" s="97"/>
      <c r="I8" s="97"/>
      <c r="J8" s="97"/>
      <c r="K8" s="255" t="str">
        <f>貸借対照表!$Z$4</f>
        <v>（単位：千円）</v>
      </c>
      <c r="L8" s="12"/>
      <c r="M8" s="12"/>
      <c r="N8" s="12"/>
      <c r="O8" s="12"/>
      <c r="P8" s="12"/>
      <c r="Q8" s="12"/>
      <c r="R8" s="12"/>
      <c r="S8" s="12"/>
      <c r="T8" s="12"/>
      <c r="U8" s="12"/>
      <c r="V8" s="12"/>
      <c r="W8" s="12"/>
      <c r="X8" s="12"/>
      <c r="Y8" s="12"/>
      <c r="Z8" s="12"/>
    </row>
    <row r="9" spans="2:26">
      <c r="B9" s="490" t="s">
        <v>303</v>
      </c>
      <c r="C9" s="514" t="s">
        <v>335</v>
      </c>
      <c r="D9" s="516" t="s">
        <v>336</v>
      </c>
      <c r="E9" s="516" t="s">
        <v>337</v>
      </c>
      <c r="F9" s="516" t="s">
        <v>338</v>
      </c>
      <c r="G9" s="516" t="s">
        <v>339</v>
      </c>
      <c r="H9" s="516" t="s">
        <v>340</v>
      </c>
      <c r="I9" s="516" t="s">
        <v>341</v>
      </c>
      <c r="J9" s="516" t="s">
        <v>342</v>
      </c>
      <c r="K9" s="516" t="s">
        <v>343</v>
      </c>
      <c r="L9" s="12"/>
      <c r="M9" s="12"/>
      <c r="N9" s="12"/>
      <c r="O9" s="12"/>
      <c r="P9" s="12"/>
      <c r="Q9" s="12"/>
      <c r="R9" s="12"/>
      <c r="S9" s="12"/>
      <c r="T9" s="12"/>
      <c r="U9" s="12"/>
      <c r="V9" s="12"/>
      <c r="W9" s="12"/>
      <c r="X9" s="12"/>
      <c r="Y9" s="12"/>
      <c r="Z9" s="12"/>
    </row>
    <row r="10" spans="2:26">
      <c r="B10" s="492"/>
      <c r="C10" s="515"/>
      <c r="D10" s="517"/>
      <c r="E10" s="517"/>
      <c r="F10" s="517"/>
      <c r="G10" s="517"/>
      <c r="H10" s="517"/>
      <c r="I10" s="517"/>
      <c r="J10" s="517"/>
      <c r="K10" s="517"/>
      <c r="L10" s="12"/>
      <c r="M10" s="12"/>
      <c r="N10" s="12"/>
      <c r="O10" s="12"/>
      <c r="P10" s="12"/>
      <c r="Q10" s="12"/>
      <c r="R10" s="12"/>
      <c r="S10" s="12"/>
      <c r="T10" s="12"/>
      <c r="U10" s="12"/>
      <c r="V10" s="12"/>
      <c r="W10" s="12"/>
      <c r="X10" s="12"/>
      <c r="Y10" s="12"/>
      <c r="Z10" s="12"/>
    </row>
    <row r="11" spans="2:26" ht="34.200000000000003" customHeight="1">
      <c r="B11" s="404">
        <v>14010572837</v>
      </c>
      <c r="C11" s="405">
        <v>2116410929</v>
      </c>
      <c r="D11" s="406">
        <v>1883075429</v>
      </c>
      <c r="E11" s="406">
        <v>1760994657</v>
      </c>
      <c r="F11" s="406">
        <v>1554618741</v>
      </c>
      <c r="G11" s="406">
        <v>1383075553</v>
      </c>
      <c r="H11" s="406">
        <v>4154435904</v>
      </c>
      <c r="I11" s="406">
        <v>1018944192</v>
      </c>
      <c r="J11" s="406">
        <v>139017432</v>
      </c>
      <c r="K11" s="406">
        <v>0</v>
      </c>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ht="19.5" customHeight="1">
      <c r="B14" s="142" t="s">
        <v>344</v>
      </c>
      <c r="C14" s="12"/>
      <c r="D14" s="12"/>
      <c r="E14" s="97"/>
      <c r="F14" s="97"/>
      <c r="G14" s="97"/>
      <c r="H14" s="255" t="str">
        <f>貸借対照表!$Z$4</f>
        <v>（単位：千円）</v>
      </c>
      <c r="I14" s="12"/>
      <c r="J14" s="12"/>
      <c r="K14" s="12"/>
      <c r="L14" s="12"/>
      <c r="M14" s="12"/>
      <c r="N14" s="12"/>
      <c r="O14" s="12"/>
      <c r="P14" s="12"/>
      <c r="Q14" s="12"/>
      <c r="R14" s="12"/>
      <c r="S14" s="12"/>
      <c r="T14" s="12"/>
      <c r="U14" s="12"/>
      <c r="V14" s="12"/>
      <c r="W14" s="12"/>
      <c r="X14" s="12"/>
      <c r="Y14" s="12"/>
      <c r="Z14" s="12"/>
    </row>
    <row r="15" spans="2:26" ht="13.2" customHeight="1">
      <c r="B15" s="490" t="s">
        <v>345</v>
      </c>
      <c r="C15" s="524" t="s">
        <v>346</v>
      </c>
      <c r="D15" s="525"/>
      <c r="E15" s="525"/>
      <c r="F15" s="525"/>
      <c r="G15" s="525"/>
      <c r="H15" s="526"/>
      <c r="I15" s="12"/>
      <c r="J15" s="12"/>
      <c r="K15" s="12"/>
      <c r="L15" s="12"/>
      <c r="M15" s="12"/>
      <c r="N15" s="12"/>
      <c r="O15" s="12"/>
      <c r="P15" s="12"/>
      <c r="Q15" s="12"/>
      <c r="R15" s="12"/>
      <c r="S15" s="12"/>
      <c r="T15" s="12"/>
      <c r="U15" s="12"/>
      <c r="V15" s="12"/>
      <c r="W15" s="12"/>
      <c r="X15" s="12"/>
      <c r="Y15" s="12"/>
      <c r="Z15" s="12"/>
    </row>
    <row r="16" spans="2:26" ht="20.25" customHeight="1">
      <c r="B16" s="492"/>
      <c r="C16" s="527"/>
      <c r="D16" s="528"/>
      <c r="E16" s="528"/>
      <c r="F16" s="528"/>
      <c r="G16" s="528"/>
      <c r="H16" s="529"/>
      <c r="I16" s="12"/>
      <c r="J16" s="12"/>
      <c r="K16" s="12"/>
      <c r="L16" s="12"/>
      <c r="M16" s="12"/>
      <c r="N16" s="12"/>
      <c r="O16" s="12"/>
      <c r="P16" s="12"/>
      <c r="Q16" s="12"/>
      <c r="R16" s="12"/>
      <c r="S16" s="12"/>
      <c r="T16" s="12"/>
      <c r="U16" s="12"/>
      <c r="V16" s="12"/>
      <c r="W16" s="12"/>
      <c r="X16" s="12"/>
      <c r="Y16" s="12"/>
      <c r="Z16" s="12"/>
    </row>
    <row r="17" spans="2:26" ht="32.4" customHeight="1">
      <c r="B17" s="408">
        <v>0</v>
      </c>
      <c r="C17" s="530" t="s">
        <v>211</v>
      </c>
      <c r="D17" s="531"/>
      <c r="E17" s="531"/>
      <c r="F17" s="531"/>
      <c r="G17" s="531"/>
      <c r="H17" s="532"/>
      <c r="I17" s="12"/>
      <c r="J17" s="12"/>
      <c r="K17" s="12"/>
      <c r="L17" s="12"/>
      <c r="M17" s="12"/>
      <c r="N17" s="12"/>
      <c r="O17" s="12"/>
      <c r="P17" s="12"/>
      <c r="Q17" s="12"/>
      <c r="R17" s="12"/>
      <c r="S17" s="12"/>
      <c r="T17" s="12"/>
      <c r="U17" s="12"/>
      <c r="V17" s="12"/>
      <c r="W17" s="12"/>
      <c r="X17" s="12"/>
      <c r="Y17" s="12"/>
      <c r="Z17" s="12"/>
    </row>
    <row r="18" spans="2:26" ht="9.7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5" t="s">
        <v>347</v>
      </c>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23">
    <mergeCell ref="C17:H17"/>
    <mergeCell ref="H9:H10"/>
    <mergeCell ref="I9:I10"/>
    <mergeCell ref="J9:J10"/>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E3:E4"/>
    <mergeCell ref="F3:F4"/>
    <mergeCell ref="G3:G4"/>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B5:J5 B11:K11 B17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F85C-8C38-455A-8D01-606D92A51A27}">
  <dimension ref="B1:Z70"/>
  <sheetViews>
    <sheetView showGridLines="0" zoomScale="85" zoomScaleNormal="85" zoomScaleSheetLayoutView="85" workbookViewId="0">
      <selection activeCell="Z4" sqref="Z4"/>
    </sheetView>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50" t="s">
        <v>348</v>
      </c>
      <c r="G2" s="251" t="str">
        <f>貸借対照表!$Z$4</f>
        <v>（単位：千円）</v>
      </c>
    </row>
    <row r="3" spans="2:26" s="3" customFormat="1" ht="23.1" customHeight="1">
      <c r="B3" s="501" t="s">
        <v>349</v>
      </c>
      <c r="C3" s="501" t="s">
        <v>350</v>
      </c>
      <c r="D3" s="501" t="s">
        <v>351</v>
      </c>
      <c r="E3" s="503" t="s">
        <v>352</v>
      </c>
      <c r="F3" s="504"/>
      <c r="G3" s="501" t="s">
        <v>353</v>
      </c>
    </row>
    <row r="4" spans="2:26" s="3" customFormat="1" ht="23.1" customHeight="1">
      <c r="B4" s="502"/>
      <c r="C4" s="502"/>
      <c r="D4" s="502"/>
      <c r="E4" s="156" t="s">
        <v>354</v>
      </c>
      <c r="F4" s="156" t="s">
        <v>355</v>
      </c>
      <c r="G4" s="502"/>
    </row>
    <row r="5" spans="2:26" s="3" customFormat="1" ht="27" customHeight="1">
      <c r="B5" s="160" t="s">
        <v>356</v>
      </c>
      <c r="C5" s="312">
        <v>2619398000</v>
      </c>
      <c r="D5" s="322">
        <v>0</v>
      </c>
      <c r="E5" s="322">
        <v>0</v>
      </c>
      <c r="F5" s="312">
        <v>127111000</v>
      </c>
      <c r="G5" s="312">
        <f t="shared" ref="G5:G6" si="0">SUM(C5:D5)-SUM(E5:F5)</f>
        <v>2492287000</v>
      </c>
      <c r="H5" s="5"/>
      <c r="I5" s="5"/>
      <c r="J5" s="5"/>
      <c r="K5" s="5"/>
      <c r="L5" s="5"/>
      <c r="M5" s="5"/>
      <c r="N5" s="5"/>
      <c r="O5" s="5"/>
      <c r="P5" s="5"/>
      <c r="Q5" s="5"/>
      <c r="R5" s="5"/>
      <c r="S5" s="5"/>
      <c r="T5" s="5"/>
      <c r="U5" s="5"/>
      <c r="V5" s="5"/>
      <c r="W5" s="5"/>
      <c r="X5" s="5"/>
      <c r="Y5" s="5"/>
      <c r="Z5" s="5"/>
    </row>
    <row r="6" spans="2:26" s="3" customFormat="1" ht="27" customHeight="1">
      <c r="B6" s="160" t="s">
        <v>357</v>
      </c>
      <c r="C6" s="312">
        <v>136347</v>
      </c>
      <c r="D6" s="322">
        <v>0</v>
      </c>
      <c r="E6" s="322">
        <v>0</v>
      </c>
      <c r="F6" s="312">
        <v>21696</v>
      </c>
      <c r="G6" s="312">
        <f t="shared" si="0"/>
        <v>114651</v>
      </c>
      <c r="H6" s="5"/>
      <c r="I6" s="5"/>
      <c r="J6" s="5"/>
      <c r="K6" s="5"/>
      <c r="L6" s="5"/>
      <c r="M6" s="5"/>
      <c r="N6" s="5"/>
      <c r="O6" s="5"/>
      <c r="P6" s="5"/>
      <c r="Q6" s="5"/>
      <c r="R6" s="5"/>
      <c r="S6" s="5"/>
      <c r="T6" s="5"/>
      <c r="U6" s="5"/>
      <c r="V6" s="5"/>
      <c r="W6" s="5"/>
      <c r="X6" s="5"/>
      <c r="Y6" s="5"/>
      <c r="Z6" s="5"/>
    </row>
    <row r="7" spans="2:26" s="3" customFormat="1" ht="27" customHeight="1">
      <c r="B7" s="160" t="s">
        <v>358</v>
      </c>
      <c r="C7" s="312">
        <v>228487161</v>
      </c>
      <c r="D7" s="312">
        <v>273539924</v>
      </c>
      <c r="E7" s="312">
        <v>228487161</v>
      </c>
      <c r="F7" s="322">
        <v>0</v>
      </c>
      <c r="G7" s="312">
        <f>SUM(C7:D7)-SUM(E7:F7)</f>
        <v>273539924</v>
      </c>
      <c r="H7" s="5"/>
      <c r="I7" s="5"/>
      <c r="J7" s="5"/>
      <c r="K7" s="5"/>
      <c r="L7" s="5"/>
      <c r="M7" s="5"/>
      <c r="N7" s="5"/>
      <c r="O7" s="5"/>
      <c r="P7" s="5"/>
      <c r="Q7" s="5"/>
      <c r="R7" s="5"/>
      <c r="S7" s="5"/>
      <c r="T7" s="5"/>
      <c r="U7" s="5"/>
      <c r="V7" s="5"/>
      <c r="W7" s="5"/>
      <c r="X7" s="5"/>
      <c r="Y7" s="5"/>
      <c r="Z7" s="5"/>
    </row>
    <row r="8" spans="2:26" s="3" customFormat="1" ht="29.1" customHeight="1">
      <c r="B8" s="162" t="s">
        <v>101</v>
      </c>
      <c r="C8" s="312">
        <f>IF(SUM(C5:C7)=0,"-",SUM(C5:C7))</f>
        <v>2848021508</v>
      </c>
      <c r="D8" s="312">
        <f t="shared" ref="D8:G8" si="1">IF(SUM(D5:D7)=0,"-",SUM(D5:D7))</f>
        <v>273539924</v>
      </c>
      <c r="E8" s="312">
        <f t="shared" si="1"/>
        <v>228487161</v>
      </c>
      <c r="F8" s="312">
        <f t="shared" si="1"/>
        <v>127132696</v>
      </c>
      <c r="G8" s="312">
        <f t="shared" si="1"/>
        <v>2765941575</v>
      </c>
      <c r="H8" s="5"/>
      <c r="I8" s="5"/>
      <c r="J8" s="5"/>
      <c r="K8" s="5"/>
      <c r="L8" s="5"/>
      <c r="M8" s="5"/>
      <c r="N8" s="5"/>
      <c r="O8" s="5"/>
      <c r="P8" s="5"/>
      <c r="Q8" s="5"/>
      <c r="R8" s="5"/>
      <c r="S8" s="5"/>
      <c r="T8" s="5"/>
      <c r="U8" s="5"/>
      <c r="V8" s="5"/>
      <c r="W8" s="5"/>
      <c r="X8" s="5"/>
      <c r="Y8" s="5"/>
      <c r="Z8" s="5"/>
    </row>
    <row r="9" spans="2:26" ht="5.25" customHeight="1">
      <c r="B9" s="12"/>
      <c r="C9" s="12"/>
      <c r="D9" s="12"/>
      <c r="E9" s="12"/>
      <c r="F9" s="12"/>
      <c r="G9" s="12"/>
      <c r="H9" s="12"/>
      <c r="I9" s="12"/>
      <c r="J9" s="12"/>
      <c r="K9" s="12"/>
      <c r="L9" s="12"/>
      <c r="M9" s="12"/>
      <c r="N9" s="12"/>
      <c r="O9" s="12"/>
      <c r="P9" s="12"/>
      <c r="Q9" s="12"/>
      <c r="R9" s="12"/>
      <c r="S9" s="12"/>
      <c r="T9" s="12"/>
      <c r="U9" s="12"/>
      <c r="V9" s="12"/>
      <c r="W9" s="12"/>
      <c r="X9" s="12"/>
      <c r="Y9" s="12"/>
      <c r="Z9" s="12"/>
    </row>
    <row r="10" spans="2:26">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2:26">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8728-6EEC-493B-8264-D11B962ABB77}">
  <sheetPr>
    <pageSetUpPr fitToPage="1"/>
  </sheetPr>
  <dimension ref="B1:Z68"/>
  <sheetViews>
    <sheetView showGridLines="0" zoomScale="85" zoomScaleNormal="85" zoomScaleSheetLayoutView="100" workbookViewId="0">
      <selection activeCell="Z4" sqref="Z4"/>
    </sheetView>
  </sheetViews>
  <sheetFormatPr defaultColWidth="9.109375" defaultRowHeight="13.2"/>
  <cols>
    <col min="1" max="1" width="4.109375" style="4" customWidth="1"/>
    <col min="2" max="3" width="16.6640625" style="4" customWidth="1"/>
    <col min="4" max="4" width="38.88671875" style="232" customWidth="1"/>
    <col min="5" max="5" width="24" style="233" customWidth="1"/>
    <col min="6" max="6" width="17.88671875" style="275" customWidth="1"/>
    <col min="7" max="7" width="17.88671875" style="4" customWidth="1"/>
    <col min="8" max="8" width="1.109375" style="4" customWidth="1"/>
    <col min="9" max="9" width="1.6640625" style="4" customWidth="1"/>
    <col min="10" max="16384" width="9.109375" style="4"/>
  </cols>
  <sheetData>
    <row r="1" spans="2:26" ht="33.75" customHeight="1"/>
    <row r="2" spans="2:26">
      <c r="B2" s="234" t="s">
        <v>359</v>
      </c>
      <c r="G2" s="235"/>
    </row>
    <row r="3" spans="2:26">
      <c r="B3" s="234" t="s">
        <v>360</v>
      </c>
      <c r="C3" s="204"/>
      <c r="D3" s="236"/>
      <c r="G3" s="237" t="str">
        <f>貸借対照表!$Z$4</f>
        <v>（単位：千円）</v>
      </c>
    </row>
    <row r="4" spans="2:26" ht="21.75" customHeight="1">
      <c r="B4" s="533" t="s">
        <v>170</v>
      </c>
      <c r="C4" s="533"/>
      <c r="D4" s="238" t="s">
        <v>361</v>
      </c>
      <c r="E4" s="238" t="s">
        <v>362</v>
      </c>
      <c r="F4" s="333" t="s">
        <v>363</v>
      </c>
      <c r="G4" s="239" t="s">
        <v>364</v>
      </c>
    </row>
    <row r="5" spans="2:26" ht="24" customHeight="1">
      <c r="B5" s="534" t="s">
        <v>365</v>
      </c>
      <c r="C5" s="534"/>
      <c r="D5" s="242" t="s">
        <v>434</v>
      </c>
      <c r="E5" s="242" t="s">
        <v>433</v>
      </c>
      <c r="F5" s="335">
        <v>25475000</v>
      </c>
      <c r="G5" s="241"/>
      <c r="H5" s="12"/>
      <c r="I5" s="12"/>
      <c r="J5" s="12"/>
      <c r="K5" s="12"/>
      <c r="L5" s="12"/>
      <c r="M5" s="12"/>
      <c r="N5" s="12"/>
      <c r="O5" s="12"/>
      <c r="P5" s="12"/>
      <c r="Q5" s="12"/>
      <c r="R5" s="12"/>
      <c r="S5" s="12"/>
      <c r="T5" s="12"/>
      <c r="U5" s="12"/>
      <c r="V5" s="12"/>
      <c r="W5" s="12"/>
      <c r="X5" s="12"/>
      <c r="Y5" s="12"/>
      <c r="Z5" s="12"/>
    </row>
    <row r="6" spans="2:26" ht="24" customHeight="1">
      <c r="B6" s="534"/>
      <c r="C6" s="534"/>
      <c r="D6" s="242" t="s">
        <v>449</v>
      </c>
      <c r="E6" s="242" t="s">
        <v>433</v>
      </c>
      <c r="F6" s="335">
        <v>17349970</v>
      </c>
      <c r="G6" s="241"/>
      <c r="H6" s="12"/>
      <c r="I6" s="12"/>
      <c r="J6" s="12"/>
      <c r="K6" s="12"/>
      <c r="L6" s="12"/>
      <c r="M6" s="12"/>
      <c r="N6" s="12"/>
      <c r="O6" s="12"/>
      <c r="P6" s="12"/>
      <c r="Q6" s="12"/>
      <c r="R6" s="12"/>
      <c r="S6" s="12"/>
      <c r="T6" s="12"/>
      <c r="U6" s="12"/>
      <c r="V6" s="12"/>
      <c r="W6" s="12"/>
      <c r="X6" s="12"/>
      <c r="Y6" s="12"/>
      <c r="Z6" s="12"/>
    </row>
    <row r="7" spans="2:26" ht="24" customHeight="1">
      <c r="B7" s="534"/>
      <c r="C7" s="534"/>
      <c r="D7" s="242" t="s">
        <v>432</v>
      </c>
      <c r="E7" s="242" t="s">
        <v>433</v>
      </c>
      <c r="F7" s="335">
        <v>69530999</v>
      </c>
      <c r="G7" s="241"/>
      <c r="H7" s="12"/>
      <c r="I7" s="12"/>
      <c r="J7" s="12"/>
      <c r="K7" s="12"/>
      <c r="L7" s="12"/>
      <c r="M7" s="12"/>
      <c r="N7" s="12"/>
      <c r="O7" s="12"/>
      <c r="P7" s="12"/>
      <c r="Q7" s="12"/>
      <c r="R7" s="12"/>
      <c r="S7" s="12"/>
      <c r="T7" s="12"/>
      <c r="U7" s="12"/>
      <c r="V7" s="12"/>
      <c r="W7" s="12"/>
      <c r="X7" s="12"/>
      <c r="Y7" s="12"/>
      <c r="Z7" s="12"/>
    </row>
    <row r="8" spans="2:26" ht="24" customHeight="1">
      <c r="B8" s="534"/>
      <c r="C8" s="534"/>
      <c r="D8" s="242" t="s">
        <v>45</v>
      </c>
      <c r="E8" s="242"/>
      <c r="F8" s="335">
        <v>0</v>
      </c>
      <c r="G8" s="241"/>
      <c r="H8" s="12"/>
      <c r="I8" s="12"/>
      <c r="J8" s="12"/>
      <c r="K8" s="12"/>
      <c r="L8" s="12"/>
      <c r="M8" s="12"/>
      <c r="N8" s="12"/>
      <c r="O8" s="12"/>
      <c r="P8" s="12"/>
      <c r="Q8" s="12"/>
      <c r="R8" s="12"/>
      <c r="S8" s="12"/>
      <c r="T8" s="12"/>
      <c r="U8" s="12"/>
      <c r="V8" s="12"/>
      <c r="W8" s="12"/>
      <c r="X8" s="12"/>
      <c r="Y8" s="12"/>
      <c r="Z8" s="12"/>
    </row>
    <row r="9" spans="2:26" ht="24" customHeight="1">
      <c r="B9" s="534"/>
      <c r="C9" s="534"/>
      <c r="D9" s="243" t="s">
        <v>366</v>
      </c>
      <c r="E9" s="244"/>
      <c r="F9" s="336">
        <f>SUM(F5:F8)</f>
        <v>112355969</v>
      </c>
      <c r="G9" s="245"/>
      <c r="H9" s="12"/>
      <c r="I9" s="12"/>
      <c r="J9" s="12"/>
      <c r="K9" s="12"/>
      <c r="L9" s="12"/>
      <c r="M9" s="12"/>
      <c r="N9" s="12"/>
      <c r="O9" s="12"/>
      <c r="P9" s="12"/>
      <c r="Q9" s="12"/>
      <c r="R9" s="12"/>
      <c r="S9" s="12"/>
      <c r="T9" s="12"/>
      <c r="U9" s="12"/>
      <c r="V9" s="12"/>
      <c r="W9" s="12"/>
      <c r="X9" s="12"/>
      <c r="Y9" s="12"/>
      <c r="Z9" s="12"/>
    </row>
    <row r="10" spans="2:26" ht="23.25" customHeight="1">
      <c r="B10" s="535" t="s">
        <v>427</v>
      </c>
      <c r="C10" s="536"/>
      <c r="D10" s="240" t="s">
        <v>438</v>
      </c>
      <c r="E10" s="242" t="s">
        <v>422</v>
      </c>
      <c r="F10" s="335">
        <v>682287505</v>
      </c>
      <c r="G10" s="241"/>
      <c r="H10" s="12"/>
      <c r="I10" s="12"/>
      <c r="J10" s="12"/>
      <c r="K10" s="12"/>
      <c r="L10" s="12"/>
      <c r="M10" s="12"/>
      <c r="N10" s="12"/>
      <c r="O10" s="12"/>
      <c r="P10" s="12"/>
      <c r="Q10" s="12"/>
      <c r="R10" s="12"/>
      <c r="S10" s="12"/>
      <c r="T10" s="12"/>
      <c r="U10" s="12"/>
      <c r="V10" s="12"/>
      <c r="W10" s="12"/>
      <c r="X10" s="12"/>
      <c r="Y10" s="12"/>
      <c r="Z10" s="12"/>
    </row>
    <row r="11" spans="2:26" ht="24" customHeight="1">
      <c r="B11" s="537"/>
      <c r="C11" s="538"/>
      <c r="D11" s="242" t="s">
        <v>450</v>
      </c>
      <c r="E11" s="242" t="s">
        <v>439</v>
      </c>
      <c r="F11" s="335">
        <v>391510000</v>
      </c>
      <c r="G11" s="241"/>
      <c r="H11" s="12"/>
      <c r="I11" s="12"/>
      <c r="J11" s="12"/>
      <c r="K11" s="12"/>
      <c r="L11" s="12"/>
      <c r="M11" s="12"/>
      <c r="N11" s="12"/>
      <c r="O11" s="12"/>
      <c r="P11" s="12"/>
      <c r="Q11" s="12"/>
      <c r="R11" s="12"/>
      <c r="S11" s="12"/>
      <c r="T11" s="12"/>
      <c r="U11" s="12"/>
      <c r="V11" s="12"/>
      <c r="W11" s="12"/>
      <c r="X11" s="12"/>
      <c r="Y11" s="12"/>
      <c r="Z11" s="12"/>
    </row>
    <row r="12" spans="2:26" ht="24" customHeight="1">
      <c r="B12" s="537"/>
      <c r="C12" s="538"/>
      <c r="D12" s="242" t="s">
        <v>463</v>
      </c>
      <c r="E12" s="242" t="s">
        <v>464</v>
      </c>
      <c r="F12" s="335">
        <v>306811684</v>
      </c>
      <c r="G12" s="241"/>
      <c r="H12" s="12"/>
      <c r="I12" s="12"/>
      <c r="J12" s="12"/>
      <c r="K12" s="12"/>
      <c r="L12" s="12"/>
      <c r="M12" s="12"/>
      <c r="N12" s="12"/>
      <c r="O12" s="12"/>
      <c r="P12" s="12"/>
      <c r="Q12" s="12"/>
      <c r="R12" s="12"/>
      <c r="S12" s="12"/>
      <c r="T12" s="12"/>
      <c r="U12" s="12"/>
      <c r="V12" s="12"/>
      <c r="W12" s="12"/>
      <c r="X12" s="12"/>
      <c r="Y12" s="12"/>
      <c r="Z12" s="12"/>
    </row>
    <row r="13" spans="2:26" ht="24" customHeight="1">
      <c r="B13" s="537"/>
      <c r="C13" s="538"/>
      <c r="D13" s="242" t="s">
        <v>423</v>
      </c>
      <c r="E13" s="242" t="s">
        <v>424</v>
      </c>
      <c r="F13" s="335">
        <v>300442138</v>
      </c>
      <c r="G13" s="241"/>
      <c r="H13" s="12"/>
      <c r="I13" s="12"/>
      <c r="J13" s="12"/>
      <c r="K13" s="12"/>
      <c r="L13" s="12"/>
      <c r="M13" s="12"/>
      <c r="N13" s="12"/>
      <c r="O13" s="12"/>
      <c r="P13" s="12"/>
      <c r="Q13" s="12"/>
      <c r="R13" s="12"/>
      <c r="S13" s="12"/>
      <c r="T13" s="12"/>
      <c r="U13" s="12"/>
      <c r="V13" s="12"/>
      <c r="W13" s="12"/>
      <c r="X13" s="12"/>
      <c r="Y13" s="12"/>
      <c r="Z13" s="12"/>
    </row>
    <row r="14" spans="2:26" ht="24" customHeight="1">
      <c r="B14" s="537"/>
      <c r="C14" s="538"/>
      <c r="D14" s="242" t="s">
        <v>425</v>
      </c>
      <c r="E14" s="242" t="s">
        <v>368</v>
      </c>
      <c r="F14" s="335">
        <v>277218805</v>
      </c>
      <c r="G14" s="241"/>
      <c r="H14" s="12"/>
      <c r="I14" s="12"/>
      <c r="J14" s="12"/>
      <c r="K14" s="12"/>
      <c r="L14" s="12"/>
      <c r="M14" s="12"/>
      <c r="N14" s="12"/>
      <c r="O14" s="12"/>
      <c r="P14" s="12"/>
      <c r="Q14" s="12"/>
      <c r="R14" s="12"/>
      <c r="S14" s="12"/>
      <c r="T14" s="12"/>
      <c r="U14" s="12"/>
      <c r="V14" s="12"/>
      <c r="W14" s="12"/>
      <c r="X14" s="12"/>
      <c r="Y14" s="12"/>
      <c r="Z14" s="12"/>
    </row>
    <row r="15" spans="2:26" ht="24" customHeight="1">
      <c r="B15" s="537"/>
      <c r="C15" s="538"/>
      <c r="D15" s="242" t="s">
        <v>367</v>
      </c>
      <c r="E15" s="242" t="s">
        <v>421</v>
      </c>
      <c r="F15" s="335">
        <v>255752000</v>
      </c>
      <c r="G15" s="241"/>
      <c r="H15" s="12"/>
      <c r="I15" s="12"/>
      <c r="J15" s="12"/>
      <c r="K15" s="12"/>
      <c r="L15" s="12"/>
      <c r="M15" s="12"/>
      <c r="N15" s="12"/>
      <c r="O15" s="12"/>
      <c r="P15" s="12"/>
      <c r="Q15" s="12"/>
      <c r="R15" s="12"/>
      <c r="S15" s="12"/>
      <c r="T15" s="12"/>
      <c r="U15" s="12"/>
      <c r="V15" s="12"/>
      <c r="W15" s="12"/>
      <c r="X15" s="12"/>
      <c r="Y15" s="12"/>
      <c r="Z15" s="12"/>
    </row>
    <row r="16" spans="2:26" ht="24" customHeight="1">
      <c r="B16" s="537"/>
      <c r="C16" s="538"/>
      <c r="D16" s="242" t="s">
        <v>369</v>
      </c>
      <c r="E16" s="242" t="s">
        <v>369</v>
      </c>
      <c r="F16" s="335">
        <v>188536000</v>
      </c>
      <c r="G16" s="241"/>
      <c r="H16" s="12"/>
      <c r="I16" s="12"/>
      <c r="J16" s="12"/>
      <c r="K16" s="12"/>
      <c r="L16" s="12"/>
      <c r="M16" s="12"/>
      <c r="N16" s="12"/>
      <c r="O16" s="12"/>
      <c r="P16" s="12"/>
      <c r="Q16" s="12"/>
      <c r="R16" s="12"/>
      <c r="S16" s="12"/>
      <c r="T16" s="12"/>
      <c r="U16" s="12"/>
      <c r="V16" s="12"/>
      <c r="W16" s="12"/>
      <c r="X16" s="12"/>
      <c r="Y16" s="12"/>
      <c r="Z16" s="12"/>
    </row>
    <row r="17" spans="2:26" ht="24" customHeight="1">
      <c r="B17" s="537"/>
      <c r="C17" s="538"/>
      <c r="D17" s="242" t="s">
        <v>445</v>
      </c>
      <c r="E17" s="242" t="s">
        <v>446</v>
      </c>
      <c r="F17" s="335">
        <v>76876937</v>
      </c>
      <c r="G17" s="241"/>
      <c r="H17" s="12"/>
      <c r="I17" s="12"/>
      <c r="J17" s="12"/>
      <c r="K17" s="12"/>
      <c r="L17" s="12"/>
      <c r="M17" s="12"/>
      <c r="N17" s="12"/>
      <c r="O17" s="12"/>
      <c r="P17" s="12"/>
      <c r="Q17" s="12"/>
      <c r="R17" s="12"/>
      <c r="S17" s="12"/>
      <c r="T17" s="12"/>
      <c r="U17" s="12"/>
      <c r="V17" s="12"/>
      <c r="W17" s="12"/>
      <c r="X17" s="12"/>
      <c r="Y17" s="12"/>
      <c r="Z17" s="12"/>
    </row>
    <row r="18" spans="2:26" ht="24" customHeight="1">
      <c r="B18" s="537"/>
      <c r="C18" s="538"/>
      <c r="D18" s="242" t="s">
        <v>451</v>
      </c>
      <c r="E18" s="242" t="s">
        <v>439</v>
      </c>
      <c r="F18" s="335">
        <v>74250000</v>
      </c>
      <c r="G18" s="241"/>
      <c r="H18" s="12"/>
      <c r="I18" s="12"/>
      <c r="J18" s="12"/>
      <c r="K18" s="12"/>
      <c r="L18" s="12"/>
      <c r="M18" s="12"/>
      <c r="N18" s="12"/>
      <c r="O18" s="12"/>
      <c r="P18" s="12"/>
      <c r="Q18" s="12"/>
      <c r="R18" s="12"/>
      <c r="S18" s="12"/>
      <c r="T18" s="12"/>
      <c r="U18" s="12"/>
      <c r="V18" s="12"/>
      <c r="W18" s="12"/>
      <c r="X18" s="12"/>
      <c r="Y18" s="12"/>
      <c r="Z18" s="12"/>
    </row>
    <row r="19" spans="2:26" ht="24" customHeight="1">
      <c r="B19" s="537"/>
      <c r="C19" s="538"/>
      <c r="D19" s="242" t="s">
        <v>430</v>
      </c>
      <c r="E19" s="242" t="s">
        <v>447</v>
      </c>
      <c r="F19" s="335">
        <v>48069255</v>
      </c>
      <c r="G19" s="241"/>
      <c r="H19" s="12"/>
      <c r="I19" s="12"/>
      <c r="J19" s="12"/>
      <c r="K19" s="12"/>
      <c r="L19" s="12"/>
      <c r="M19" s="12"/>
      <c r="N19" s="12"/>
      <c r="O19" s="12"/>
      <c r="P19" s="12"/>
      <c r="Q19" s="12"/>
      <c r="R19" s="12"/>
      <c r="S19" s="12"/>
      <c r="T19" s="12"/>
      <c r="U19" s="12"/>
      <c r="V19" s="12"/>
      <c r="W19" s="12"/>
      <c r="X19" s="12"/>
      <c r="Y19" s="12"/>
      <c r="Z19" s="12"/>
    </row>
    <row r="20" spans="2:26" ht="24" customHeight="1">
      <c r="B20" s="537"/>
      <c r="C20" s="538"/>
      <c r="D20" s="242" t="s">
        <v>452</v>
      </c>
      <c r="E20" s="242" t="s">
        <v>453</v>
      </c>
      <c r="F20" s="335">
        <v>46289000</v>
      </c>
      <c r="G20" s="241"/>
      <c r="H20" s="12"/>
      <c r="I20" s="12"/>
      <c r="J20" s="12"/>
      <c r="K20" s="12"/>
      <c r="L20" s="12"/>
      <c r="M20" s="12"/>
      <c r="N20" s="12"/>
      <c r="O20" s="12"/>
      <c r="P20" s="12"/>
      <c r="Q20" s="12"/>
      <c r="R20" s="12"/>
      <c r="S20" s="12"/>
      <c r="T20" s="12"/>
      <c r="U20" s="12"/>
      <c r="V20" s="12"/>
      <c r="W20" s="12"/>
      <c r="X20" s="12"/>
      <c r="Y20" s="12"/>
      <c r="Z20" s="12"/>
    </row>
    <row r="21" spans="2:26" ht="24" customHeight="1">
      <c r="B21" s="537"/>
      <c r="C21" s="538"/>
      <c r="D21" s="242" t="s">
        <v>454</v>
      </c>
      <c r="E21" s="242" t="s">
        <v>455</v>
      </c>
      <c r="F21" s="335">
        <v>43501000</v>
      </c>
      <c r="G21" s="241"/>
      <c r="H21" s="12"/>
      <c r="I21" s="12"/>
      <c r="J21" s="12"/>
      <c r="K21" s="12"/>
      <c r="L21" s="12"/>
      <c r="M21" s="12"/>
      <c r="N21" s="12"/>
      <c r="O21" s="12"/>
      <c r="P21" s="12"/>
      <c r="Q21" s="12"/>
      <c r="R21" s="12"/>
      <c r="S21" s="12"/>
      <c r="T21" s="12"/>
      <c r="U21" s="12"/>
      <c r="V21" s="12"/>
      <c r="W21" s="12"/>
      <c r="X21" s="12"/>
      <c r="Y21" s="12"/>
      <c r="Z21" s="12"/>
    </row>
    <row r="22" spans="2:26" ht="24" customHeight="1">
      <c r="B22" s="537"/>
      <c r="C22" s="538"/>
      <c r="D22" s="242" t="s">
        <v>440</v>
      </c>
      <c r="E22" s="242"/>
      <c r="F22" s="335">
        <v>842775958</v>
      </c>
      <c r="G22" s="241"/>
      <c r="H22" s="12"/>
      <c r="I22" s="12"/>
      <c r="J22" s="12"/>
      <c r="K22" s="12"/>
      <c r="L22" s="12"/>
      <c r="M22" s="12"/>
      <c r="N22" s="12"/>
      <c r="O22" s="12"/>
      <c r="P22" s="12"/>
      <c r="Q22" s="12"/>
      <c r="R22" s="12"/>
      <c r="S22" s="12"/>
      <c r="T22" s="12"/>
      <c r="U22" s="12"/>
      <c r="V22" s="12"/>
      <c r="W22" s="12"/>
      <c r="X22" s="12"/>
      <c r="Y22" s="12"/>
      <c r="Z22" s="12"/>
    </row>
    <row r="23" spans="2:26" ht="24" customHeight="1">
      <c r="B23" s="539"/>
      <c r="C23" s="540"/>
      <c r="D23" s="246" t="s">
        <v>366</v>
      </c>
      <c r="E23" s="244"/>
      <c r="F23" s="335">
        <f>SUM(F10:F22)</f>
        <v>3534320282</v>
      </c>
      <c r="G23" s="245"/>
      <c r="H23" s="12"/>
      <c r="I23" s="12"/>
      <c r="J23" s="12"/>
      <c r="K23" s="12"/>
      <c r="L23" s="12"/>
      <c r="M23" s="12"/>
      <c r="N23" s="12"/>
      <c r="O23" s="12"/>
      <c r="P23" s="12"/>
      <c r="Q23" s="12"/>
      <c r="R23" s="12"/>
      <c r="S23" s="12"/>
      <c r="T23" s="12"/>
      <c r="U23" s="12"/>
      <c r="V23" s="12"/>
      <c r="W23" s="12"/>
      <c r="X23" s="12"/>
      <c r="Y23" s="12"/>
      <c r="Z23" s="12"/>
    </row>
    <row r="24" spans="2:26" ht="24" customHeight="1">
      <c r="B24" s="541" t="s">
        <v>200</v>
      </c>
      <c r="C24" s="542"/>
      <c r="D24" s="247"/>
      <c r="E24" s="244"/>
      <c r="F24" s="334">
        <f>SUM(F9,F23)</f>
        <v>3646676251</v>
      </c>
      <c r="G24" s="245"/>
      <c r="H24" s="12"/>
      <c r="I24" s="12"/>
      <c r="J24" s="12"/>
      <c r="K24" s="12"/>
      <c r="L24" s="12"/>
      <c r="M24" s="12"/>
      <c r="N24" s="12"/>
      <c r="O24" s="12"/>
      <c r="P24" s="12"/>
      <c r="Q24" s="12"/>
      <c r="R24" s="12"/>
      <c r="S24" s="12"/>
      <c r="T24" s="12"/>
      <c r="U24" s="12"/>
      <c r="V24" s="12"/>
      <c r="W24" s="12"/>
      <c r="X24" s="12"/>
      <c r="Y24" s="12"/>
      <c r="Z24" s="12"/>
    </row>
    <row r="25" spans="2:26" ht="3.75" customHeight="1">
      <c r="B25" s="12"/>
      <c r="C25" s="12"/>
      <c r="D25" s="248"/>
      <c r="E25" s="249"/>
      <c r="G25" s="12"/>
      <c r="H25" s="12"/>
      <c r="I25" s="12"/>
      <c r="J25" s="12"/>
      <c r="K25" s="12"/>
      <c r="L25" s="12"/>
      <c r="M25" s="12"/>
      <c r="N25" s="12"/>
      <c r="O25" s="12"/>
      <c r="P25" s="12"/>
      <c r="Q25" s="12"/>
      <c r="R25" s="12"/>
      <c r="S25" s="12"/>
      <c r="T25" s="12"/>
      <c r="U25" s="12"/>
      <c r="V25" s="12"/>
      <c r="W25" s="12"/>
      <c r="X25" s="12"/>
      <c r="Y25" s="12"/>
      <c r="Z25" s="12"/>
    </row>
    <row r="26" spans="2:26" ht="12" customHeight="1">
      <c r="B26" s="12"/>
      <c r="C26" s="12"/>
      <c r="D26" s="248"/>
      <c r="E26" s="249"/>
      <c r="G26" s="12"/>
      <c r="H26" s="12"/>
      <c r="I26" s="12"/>
      <c r="J26" s="12"/>
      <c r="K26" s="12"/>
      <c r="L26" s="12"/>
      <c r="M26" s="12"/>
      <c r="N26" s="12"/>
      <c r="O26" s="12"/>
      <c r="P26" s="12"/>
      <c r="Q26" s="12"/>
      <c r="R26" s="12"/>
      <c r="S26" s="12"/>
      <c r="T26" s="12"/>
      <c r="U26" s="12"/>
      <c r="V26" s="12"/>
      <c r="W26" s="12"/>
      <c r="X26" s="12"/>
      <c r="Y26" s="12"/>
      <c r="Z26" s="12"/>
    </row>
    <row r="27" spans="2:26">
      <c r="B27" s="12"/>
      <c r="C27" s="12"/>
      <c r="D27" s="248"/>
      <c r="E27" s="172"/>
      <c r="F27" s="315"/>
      <c r="G27" s="12"/>
      <c r="H27" s="12"/>
      <c r="I27" s="12"/>
      <c r="J27" s="12"/>
      <c r="K27" s="12"/>
      <c r="L27" s="12"/>
      <c r="M27" s="12"/>
      <c r="N27" s="12"/>
      <c r="O27" s="12"/>
      <c r="P27" s="12"/>
      <c r="Q27" s="12"/>
      <c r="R27" s="12"/>
      <c r="S27" s="12"/>
      <c r="T27" s="12"/>
      <c r="U27" s="12"/>
      <c r="V27" s="12"/>
      <c r="W27" s="12"/>
      <c r="X27" s="12"/>
      <c r="Y27" s="12"/>
      <c r="Z27" s="12"/>
    </row>
    <row r="28" spans="2:26">
      <c r="B28" s="12"/>
      <c r="C28" s="12"/>
      <c r="D28" s="248"/>
      <c r="E28" s="249"/>
      <c r="G28" s="12"/>
      <c r="H28" s="12"/>
      <c r="I28" s="12"/>
      <c r="J28" s="12"/>
      <c r="K28" s="12"/>
      <c r="L28" s="12"/>
      <c r="M28" s="12"/>
      <c r="N28" s="12"/>
      <c r="O28" s="12"/>
      <c r="P28" s="12"/>
      <c r="Q28" s="12"/>
      <c r="R28" s="12"/>
      <c r="S28" s="12"/>
      <c r="T28" s="12"/>
      <c r="U28" s="12"/>
      <c r="V28" s="12"/>
      <c r="W28" s="12"/>
      <c r="X28" s="12"/>
      <c r="Y28" s="12"/>
      <c r="Z28" s="12"/>
    </row>
    <row r="29" spans="2:26">
      <c r="B29" s="12"/>
      <c r="C29" s="12"/>
      <c r="D29" s="248"/>
      <c r="E29" s="249"/>
      <c r="G29" s="12"/>
      <c r="H29" s="12"/>
      <c r="I29" s="12"/>
      <c r="J29" s="12"/>
      <c r="K29" s="12"/>
      <c r="L29" s="12"/>
      <c r="M29" s="12"/>
      <c r="N29" s="12"/>
      <c r="O29" s="12"/>
      <c r="P29" s="12"/>
      <c r="Q29" s="12"/>
      <c r="R29" s="12"/>
      <c r="S29" s="12"/>
      <c r="T29" s="12"/>
      <c r="U29" s="12"/>
      <c r="V29" s="12"/>
      <c r="W29" s="12"/>
      <c r="X29" s="12"/>
      <c r="Y29" s="12"/>
      <c r="Z29" s="12"/>
    </row>
    <row r="30" spans="2:26">
      <c r="B30" s="12"/>
      <c r="C30" s="12"/>
      <c r="D30" s="248"/>
      <c r="E30" s="249"/>
      <c r="G30" s="12"/>
      <c r="H30" s="12"/>
      <c r="I30" s="12"/>
      <c r="J30" s="12"/>
      <c r="K30" s="12"/>
      <c r="L30" s="12"/>
      <c r="M30" s="12"/>
      <c r="N30" s="12"/>
      <c r="O30" s="12"/>
      <c r="P30" s="12"/>
      <c r="Q30" s="12"/>
      <c r="R30" s="12"/>
      <c r="S30" s="12"/>
      <c r="T30" s="12"/>
      <c r="U30" s="12"/>
      <c r="V30" s="12"/>
      <c r="W30" s="12"/>
      <c r="X30" s="12"/>
      <c r="Y30" s="12"/>
      <c r="Z30" s="12"/>
    </row>
    <row r="31" spans="2:26">
      <c r="B31" s="12"/>
      <c r="C31" s="12"/>
      <c r="D31" s="248"/>
      <c r="E31" s="249"/>
      <c r="G31" s="12"/>
      <c r="H31" s="12"/>
      <c r="I31" s="12"/>
      <c r="J31" s="12"/>
      <c r="K31" s="12"/>
      <c r="L31" s="12"/>
      <c r="M31" s="12"/>
      <c r="N31" s="12"/>
      <c r="O31" s="12"/>
      <c r="P31" s="12"/>
      <c r="Q31" s="12"/>
      <c r="R31" s="12"/>
      <c r="S31" s="12"/>
      <c r="T31" s="12"/>
      <c r="U31" s="12"/>
      <c r="V31" s="12"/>
      <c r="W31" s="12"/>
      <c r="X31" s="12"/>
      <c r="Y31" s="12"/>
      <c r="Z31" s="12"/>
    </row>
    <row r="32" spans="2:26">
      <c r="B32" s="12"/>
      <c r="C32" s="12"/>
      <c r="D32" s="248"/>
      <c r="E32" s="249"/>
      <c r="G32" s="12"/>
      <c r="H32" s="12"/>
      <c r="I32" s="12"/>
      <c r="J32" s="12"/>
      <c r="K32" s="12"/>
      <c r="L32" s="12"/>
      <c r="M32" s="12"/>
      <c r="N32" s="12"/>
      <c r="O32" s="12"/>
      <c r="P32" s="12"/>
      <c r="Q32" s="12"/>
      <c r="R32" s="12"/>
      <c r="S32" s="12"/>
      <c r="T32" s="12"/>
      <c r="U32" s="12"/>
      <c r="V32" s="12"/>
      <c r="W32" s="12"/>
      <c r="X32" s="12"/>
      <c r="Y32" s="12"/>
      <c r="Z32" s="12"/>
    </row>
    <row r="33" spans="2:26">
      <c r="B33" s="12"/>
      <c r="C33" s="12"/>
      <c r="D33" s="248"/>
      <c r="E33" s="249"/>
      <c r="G33" s="12"/>
      <c r="H33" s="12"/>
      <c r="I33" s="12"/>
      <c r="J33" s="12"/>
      <c r="K33" s="12"/>
      <c r="L33" s="12"/>
      <c r="M33" s="12"/>
      <c r="N33" s="12"/>
      <c r="O33" s="12"/>
      <c r="P33" s="12"/>
      <c r="Q33" s="12"/>
      <c r="R33" s="12"/>
      <c r="S33" s="12"/>
      <c r="T33" s="12"/>
      <c r="U33" s="12"/>
      <c r="V33" s="12"/>
      <c r="W33" s="12"/>
      <c r="X33" s="12"/>
      <c r="Y33" s="12"/>
      <c r="Z33" s="12"/>
    </row>
    <row r="34" spans="2:26">
      <c r="B34" s="12"/>
      <c r="C34" s="12"/>
      <c r="D34" s="248"/>
      <c r="E34" s="249"/>
      <c r="G34" s="12"/>
      <c r="H34" s="12"/>
      <c r="I34" s="12"/>
      <c r="J34" s="12"/>
      <c r="K34" s="12"/>
      <c r="L34" s="12"/>
      <c r="M34" s="12"/>
      <c r="N34" s="12"/>
      <c r="O34" s="12"/>
      <c r="P34" s="12"/>
      <c r="Q34" s="12"/>
      <c r="R34" s="12"/>
      <c r="S34" s="12"/>
      <c r="T34" s="12"/>
      <c r="U34" s="12"/>
      <c r="V34" s="12"/>
      <c r="W34" s="12"/>
      <c r="X34" s="12"/>
      <c r="Y34" s="12"/>
      <c r="Z34" s="12"/>
    </row>
    <row r="35" spans="2:26">
      <c r="B35" s="12"/>
      <c r="C35" s="12"/>
      <c r="D35" s="248"/>
      <c r="E35" s="249"/>
      <c r="G35" s="12"/>
      <c r="H35" s="12"/>
      <c r="I35" s="12"/>
      <c r="J35" s="12"/>
      <c r="K35" s="12"/>
      <c r="L35" s="12"/>
      <c r="M35" s="12"/>
      <c r="N35" s="12"/>
      <c r="O35" s="12"/>
      <c r="P35" s="12"/>
      <c r="Q35" s="12"/>
      <c r="R35" s="12"/>
      <c r="S35" s="12"/>
      <c r="T35" s="12"/>
      <c r="U35" s="12"/>
      <c r="V35" s="12"/>
      <c r="W35" s="12"/>
      <c r="X35" s="12"/>
      <c r="Y35" s="12"/>
      <c r="Z35" s="12"/>
    </row>
    <row r="36" spans="2:26">
      <c r="B36" s="12"/>
      <c r="C36" s="12"/>
      <c r="D36" s="248"/>
      <c r="E36" s="249"/>
      <c r="G36" s="12"/>
      <c r="H36" s="12"/>
      <c r="I36" s="12"/>
      <c r="J36" s="12"/>
      <c r="K36" s="12"/>
      <c r="L36" s="12"/>
      <c r="M36" s="12"/>
      <c r="N36" s="12"/>
      <c r="O36" s="12"/>
      <c r="P36" s="12"/>
      <c r="Q36" s="12"/>
      <c r="R36" s="12"/>
      <c r="S36" s="12"/>
      <c r="T36" s="12"/>
      <c r="U36" s="12"/>
      <c r="V36" s="12"/>
      <c r="W36" s="12"/>
      <c r="X36" s="12"/>
      <c r="Y36" s="12"/>
      <c r="Z36" s="12"/>
    </row>
    <row r="37" spans="2:26">
      <c r="B37" s="12"/>
      <c r="C37" s="12"/>
      <c r="D37" s="248"/>
      <c r="E37" s="249"/>
      <c r="G37" s="12"/>
      <c r="H37" s="12"/>
      <c r="I37" s="12"/>
      <c r="J37" s="12"/>
      <c r="K37" s="12"/>
      <c r="L37" s="12"/>
      <c r="M37" s="12"/>
      <c r="N37" s="12"/>
      <c r="O37" s="12"/>
      <c r="P37" s="12"/>
      <c r="Q37" s="12"/>
      <c r="R37" s="12"/>
      <c r="S37" s="12"/>
      <c r="T37" s="12"/>
      <c r="U37" s="12"/>
      <c r="V37" s="12"/>
      <c r="W37" s="12"/>
      <c r="X37" s="12"/>
      <c r="Y37" s="12"/>
      <c r="Z37" s="12"/>
    </row>
    <row r="38" spans="2:26">
      <c r="B38" s="12"/>
      <c r="C38" s="12"/>
      <c r="D38" s="248"/>
      <c r="E38" s="249"/>
      <c r="G38" s="12"/>
      <c r="H38" s="12"/>
      <c r="I38" s="12"/>
      <c r="J38" s="12"/>
      <c r="K38" s="12"/>
      <c r="L38" s="12"/>
      <c r="M38" s="12"/>
      <c r="N38" s="12"/>
      <c r="O38" s="12"/>
      <c r="P38" s="12"/>
      <c r="Q38" s="12"/>
      <c r="R38" s="12"/>
      <c r="S38" s="12"/>
      <c r="T38" s="12"/>
      <c r="U38" s="12"/>
      <c r="V38" s="12"/>
      <c r="W38" s="12"/>
      <c r="X38" s="12"/>
      <c r="Y38" s="12"/>
      <c r="Z38" s="12"/>
    </row>
    <row r="39" spans="2:26">
      <c r="B39" s="12"/>
      <c r="C39" s="12"/>
      <c r="D39" s="248"/>
      <c r="E39" s="249"/>
      <c r="G39" s="12"/>
      <c r="H39" s="12"/>
      <c r="I39" s="12"/>
      <c r="J39" s="12"/>
      <c r="K39" s="12"/>
      <c r="L39" s="12"/>
      <c r="M39" s="12"/>
      <c r="N39" s="12"/>
      <c r="O39" s="12"/>
      <c r="P39" s="12"/>
      <c r="Q39" s="12"/>
      <c r="R39" s="12"/>
      <c r="S39" s="12"/>
      <c r="T39" s="12"/>
      <c r="U39" s="12"/>
      <c r="V39" s="12"/>
      <c r="W39" s="12"/>
      <c r="X39" s="12"/>
      <c r="Y39" s="12"/>
      <c r="Z39" s="12"/>
    </row>
    <row r="40" spans="2:26">
      <c r="B40" s="12"/>
      <c r="C40" s="12"/>
      <c r="D40" s="248"/>
      <c r="E40" s="249"/>
      <c r="G40" s="12"/>
      <c r="H40" s="12"/>
      <c r="I40" s="12"/>
      <c r="J40" s="12"/>
      <c r="K40" s="12"/>
      <c r="L40" s="12"/>
      <c r="M40" s="12"/>
      <c r="N40" s="12"/>
      <c r="O40" s="12"/>
      <c r="P40" s="12"/>
      <c r="Q40" s="12"/>
      <c r="R40" s="12"/>
      <c r="S40" s="12"/>
      <c r="T40" s="12"/>
      <c r="U40" s="12"/>
      <c r="V40" s="12"/>
      <c r="W40" s="12"/>
      <c r="X40" s="12"/>
      <c r="Y40" s="12"/>
      <c r="Z40" s="12"/>
    </row>
    <row r="41" spans="2:26">
      <c r="B41" s="12"/>
      <c r="C41" s="12"/>
      <c r="D41" s="248"/>
      <c r="E41" s="249"/>
      <c r="G41" s="12"/>
      <c r="H41" s="12"/>
      <c r="I41" s="12"/>
      <c r="J41" s="12"/>
      <c r="K41" s="12"/>
      <c r="L41" s="12"/>
      <c r="M41" s="12"/>
      <c r="N41" s="12"/>
      <c r="O41" s="12"/>
      <c r="P41" s="12"/>
      <c r="Q41" s="12"/>
      <c r="R41" s="12"/>
      <c r="S41" s="12"/>
      <c r="T41" s="12"/>
      <c r="U41" s="12"/>
      <c r="V41" s="12"/>
      <c r="W41" s="12"/>
      <c r="X41" s="12"/>
      <c r="Y41" s="12"/>
      <c r="Z41" s="12"/>
    </row>
    <row r="42" spans="2:26">
      <c r="B42" s="12"/>
      <c r="C42" s="12"/>
      <c r="D42" s="248"/>
      <c r="E42" s="249"/>
      <c r="G42" s="12"/>
      <c r="H42" s="12"/>
      <c r="I42" s="12"/>
      <c r="J42" s="12"/>
      <c r="K42" s="12"/>
      <c r="L42" s="12"/>
      <c r="M42" s="12"/>
      <c r="N42" s="12"/>
      <c r="O42" s="12"/>
      <c r="P42" s="12"/>
      <c r="Q42" s="12"/>
      <c r="R42" s="12"/>
      <c r="S42" s="12"/>
      <c r="T42" s="12"/>
      <c r="U42" s="12"/>
      <c r="V42" s="12"/>
      <c r="W42" s="12"/>
      <c r="X42" s="12"/>
      <c r="Y42" s="12"/>
      <c r="Z42" s="12"/>
    </row>
    <row r="43" spans="2:26">
      <c r="B43" s="12"/>
      <c r="C43" s="12"/>
      <c r="D43" s="248"/>
      <c r="E43" s="249"/>
      <c r="G43" s="12"/>
      <c r="H43" s="12"/>
      <c r="I43" s="12"/>
      <c r="J43" s="12"/>
      <c r="K43" s="12"/>
      <c r="L43" s="12"/>
      <c r="M43" s="12"/>
      <c r="N43" s="12"/>
      <c r="O43" s="12"/>
      <c r="P43" s="12"/>
      <c r="Q43" s="12"/>
      <c r="R43" s="12"/>
      <c r="S43" s="12"/>
      <c r="T43" s="12"/>
      <c r="U43" s="12"/>
      <c r="V43" s="12"/>
      <c r="W43" s="12"/>
      <c r="X43" s="12"/>
      <c r="Y43" s="12"/>
      <c r="Z43" s="12"/>
    </row>
    <row r="44" spans="2:26">
      <c r="B44" s="12"/>
      <c r="C44" s="12"/>
      <c r="D44" s="248"/>
      <c r="E44" s="249"/>
      <c r="G44" s="12"/>
      <c r="H44" s="12"/>
      <c r="I44" s="12"/>
      <c r="J44" s="12"/>
      <c r="K44" s="12"/>
      <c r="L44" s="12"/>
      <c r="M44" s="12"/>
      <c r="N44" s="12"/>
      <c r="O44" s="12"/>
      <c r="P44" s="12"/>
      <c r="Q44" s="12"/>
      <c r="R44" s="12"/>
      <c r="S44" s="12"/>
      <c r="T44" s="12"/>
      <c r="U44" s="12"/>
      <c r="V44" s="12"/>
      <c r="W44" s="12"/>
      <c r="X44" s="12"/>
      <c r="Y44" s="12"/>
      <c r="Z44" s="12"/>
    </row>
    <row r="45" spans="2:26">
      <c r="B45" s="12"/>
      <c r="C45" s="12"/>
      <c r="D45" s="248"/>
      <c r="E45" s="249"/>
      <c r="G45" s="12"/>
      <c r="H45" s="12"/>
      <c r="I45" s="12"/>
      <c r="J45" s="12"/>
      <c r="K45" s="12"/>
      <c r="L45" s="12"/>
      <c r="M45" s="12"/>
      <c r="N45" s="12"/>
      <c r="O45" s="12"/>
      <c r="P45" s="12"/>
      <c r="Q45" s="12"/>
      <c r="R45" s="12"/>
      <c r="S45" s="12"/>
      <c r="T45" s="12"/>
      <c r="U45" s="12"/>
      <c r="V45" s="12"/>
      <c r="W45" s="12"/>
      <c r="X45" s="12"/>
      <c r="Y45" s="12"/>
      <c r="Z45" s="12"/>
    </row>
    <row r="46" spans="2:26">
      <c r="B46" s="12"/>
      <c r="C46" s="12"/>
      <c r="D46" s="248"/>
      <c r="E46" s="249"/>
      <c r="G46" s="12"/>
      <c r="H46" s="12"/>
      <c r="I46" s="12"/>
      <c r="J46" s="12"/>
      <c r="K46" s="12"/>
      <c r="L46" s="12"/>
      <c r="M46" s="12"/>
      <c r="N46" s="12"/>
      <c r="O46" s="12"/>
      <c r="P46" s="12"/>
      <c r="Q46" s="12"/>
      <c r="R46" s="12"/>
      <c r="S46" s="12"/>
      <c r="T46" s="12"/>
      <c r="U46" s="12"/>
      <c r="V46" s="12"/>
      <c r="W46" s="12"/>
      <c r="X46" s="12"/>
      <c r="Y46" s="12"/>
      <c r="Z46" s="12"/>
    </row>
    <row r="47" spans="2:26">
      <c r="B47" s="12"/>
      <c r="C47" s="12"/>
      <c r="D47" s="248"/>
      <c r="E47" s="249"/>
      <c r="G47" s="12"/>
      <c r="H47" s="12"/>
      <c r="I47" s="12"/>
      <c r="J47" s="12"/>
      <c r="K47" s="12"/>
      <c r="L47" s="12"/>
      <c r="M47" s="12"/>
      <c r="N47" s="12"/>
      <c r="O47" s="12"/>
      <c r="P47" s="12"/>
      <c r="Q47" s="12"/>
      <c r="R47" s="12"/>
      <c r="S47" s="12"/>
      <c r="T47" s="12"/>
      <c r="U47" s="12"/>
      <c r="V47" s="12"/>
      <c r="W47" s="12"/>
      <c r="X47" s="12"/>
      <c r="Y47" s="12"/>
      <c r="Z47" s="12"/>
    </row>
    <row r="48" spans="2:26">
      <c r="B48" s="12"/>
      <c r="C48" s="12"/>
      <c r="D48" s="248"/>
      <c r="E48" s="249"/>
      <c r="G48" s="12"/>
      <c r="H48" s="12"/>
      <c r="I48" s="12"/>
      <c r="J48" s="12"/>
      <c r="K48" s="12"/>
      <c r="L48" s="12"/>
      <c r="M48" s="12"/>
      <c r="N48" s="12"/>
      <c r="O48" s="12"/>
      <c r="P48" s="12"/>
      <c r="Q48" s="12"/>
      <c r="R48" s="12"/>
      <c r="S48" s="12"/>
      <c r="T48" s="12"/>
      <c r="U48" s="12"/>
      <c r="V48" s="12"/>
      <c r="W48" s="12"/>
      <c r="X48" s="12"/>
      <c r="Y48" s="12"/>
      <c r="Z48" s="12"/>
    </row>
    <row r="49" spans="2:26">
      <c r="B49" s="12"/>
      <c r="C49" s="12"/>
      <c r="D49" s="248"/>
      <c r="E49" s="249"/>
      <c r="G49" s="12"/>
      <c r="H49" s="12"/>
      <c r="I49" s="12"/>
      <c r="J49" s="12"/>
      <c r="K49" s="12"/>
      <c r="L49" s="12"/>
      <c r="M49" s="12"/>
      <c r="N49" s="12"/>
      <c r="O49" s="12"/>
      <c r="P49" s="12"/>
      <c r="Q49" s="12"/>
      <c r="R49" s="12"/>
      <c r="S49" s="12"/>
      <c r="T49" s="12"/>
      <c r="U49" s="12"/>
      <c r="V49" s="12"/>
      <c r="W49" s="12"/>
      <c r="X49" s="12"/>
      <c r="Y49" s="12"/>
      <c r="Z49" s="12"/>
    </row>
    <row r="50" spans="2:26">
      <c r="B50" s="12"/>
      <c r="C50" s="12"/>
      <c r="D50" s="248"/>
      <c r="E50" s="249"/>
      <c r="G50" s="12"/>
      <c r="H50" s="12"/>
      <c r="I50" s="12"/>
      <c r="J50" s="12"/>
      <c r="K50" s="12"/>
      <c r="L50" s="12"/>
      <c r="M50" s="12"/>
      <c r="N50" s="12"/>
      <c r="O50" s="12"/>
      <c r="P50" s="12"/>
      <c r="Q50" s="12"/>
      <c r="R50" s="12"/>
      <c r="S50" s="12"/>
      <c r="T50" s="12"/>
      <c r="U50" s="12"/>
      <c r="V50" s="12"/>
      <c r="W50" s="12"/>
      <c r="X50" s="12"/>
      <c r="Y50" s="12"/>
      <c r="Z50" s="12"/>
    </row>
    <row r="51" spans="2:26">
      <c r="B51" s="12"/>
      <c r="C51" s="12"/>
      <c r="D51" s="248"/>
      <c r="E51" s="249"/>
      <c r="G51" s="12"/>
      <c r="H51" s="12"/>
      <c r="I51" s="12"/>
      <c r="J51" s="12"/>
      <c r="K51" s="12"/>
      <c r="L51" s="12"/>
      <c r="M51" s="12"/>
      <c r="N51" s="12"/>
      <c r="O51" s="12"/>
      <c r="P51" s="12"/>
      <c r="Q51" s="12"/>
      <c r="R51" s="12"/>
      <c r="S51" s="12"/>
      <c r="T51" s="12"/>
      <c r="U51" s="12"/>
      <c r="V51" s="12"/>
      <c r="W51" s="12"/>
      <c r="X51" s="12"/>
      <c r="Y51" s="12"/>
      <c r="Z51" s="12"/>
    </row>
    <row r="52" spans="2:26">
      <c r="B52" s="12"/>
      <c r="C52" s="12"/>
      <c r="D52" s="248"/>
      <c r="E52" s="249"/>
      <c r="G52" s="12"/>
      <c r="H52" s="12"/>
      <c r="I52" s="12"/>
      <c r="J52" s="12"/>
      <c r="K52" s="12"/>
      <c r="L52" s="12"/>
      <c r="M52" s="12"/>
      <c r="N52" s="12"/>
      <c r="O52" s="12"/>
      <c r="P52" s="12"/>
      <c r="Q52" s="12"/>
      <c r="R52" s="12"/>
      <c r="S52" s="12"/>
      <c r="T52" s="12"/>
      <c r="U52" s="12"/>
      <c r="V52" s="12"/>
      <c r="W52" s="12"/>
      <c r="X52" s="12"/>
      <c r="Y52" s="12"/>
      <c r="Z52" s="12"/>
    </row>
    <row r="53" spans="2:26">
      <c r="B53" s="12"/>
      <c r="C53" s="12"/>
      <c r="D53" s="248"/>
      <c r="E53" s="249"/>
      <c r="G53" s="12"/>
      <c r="H53" s="12"/>
      <c r="I53" s="12"/>
      <c r="J53" s="12"/>
      <c r="K53" s="12"/>
      <c r="L53" s="12"/>
      <c r="M53" s="12"/>
      <c r="N53" s="12"/>
      <c r="O53" s="12"/>
      <c r="P53" s="12"/>
      <c r="Q53" s="12"/>
      <c r="R53" s="12"/>
      <c r="S53" s="12"/>
      <c r="T53" s="12"/>
      <c r="U53" s="12"/>
      <c r="V53" s="12"/>
      <c r="W53" s="12"/>
      <c r="X53" s="12"/>
      <c r="Y53" s="12"/>
      <c r="Z53" s="12"/>
    </row>
    <row r="54" spans="2:26">
      <c r="B54" s="12"/>
      <c r="C54" s="12"/>
      <c r="D54" s="248"/>
      <c r="E54" s="249"/>
      <c r="G54" s="12"/>
      <c r="H54" s="12"/>
      <c r="I54" s="12"/>
      <c r="J54" s="12"/>
      <c r="K54" s="12"/>
      <c r="L54" s="12"/>
      <c r="M54" s="12"/>
      <c r="N54" s="12"/>
      <c r="O54" s="12"/>
      <c r="P54" s="12"/>
      <c r="Q54" s="12"/>
      <c r="R54" s="12"/>
      <c r="S54" s="12"/>
      <c r="T54" s="12"/>
      <c r="U54" s="12"/>
      <c r="V54" s="12"/>
      <c r="W54" s="12"/>
      <c r="X54" s="12"/>
      <c r="Y54" s="12"/>
      <c r="Z54" s="12"/>
    </row>
    <row r="55" spans="2:26">
      <c r="B55" s="12"/>
      <c r="C55" s="12"/>
      <c r="D55" s="248"/>
      <c r="E55" s="249"/>
      <c r="G55" s="12"/>
      <c r="H55" s="12"/>
      <c r="I55" s="12"/>
      <c r="J55" s="12"/>
      <c r="K55" s="12"/>
      <c r="L55" s="12"/>
      <c r="M55" s="12"/>
      <c r="N55" s="12"/>
      <c r="O55" s="12"/>
      <c r="P55" s="12"/>
      <c r="Q55" s="12"/>
      <c r="R55" s="12"/>
      <c r="S55" s="12"/>
      <c r="T55" s="12"/>
      <c r="U55" s="12"/>
      <c r="V55" s="12"/>
      <c r="W55" s="12"/>
      <c r="X55" s="12"/>
      <c r="Y55" s="12"/>
      <c r="Z55" s="12"/>
    </row>
    <row r="56" spans="2:26">
      <c r="B56" s="12"/>
      <c r="C56" s="12"/>
      <c r="D56" s="248"/>
      <c r="E56" s="249"/>
      <c r="G56" s="12"/>
      <c r="H56" s="12"/>
      <c r="I56" s="12"/>
      <c r="J56" s="12"/>
      <c r="K56" s="12"/>
      <c r="L56" s="12"/>
      <c r="M56" s="12"/>
      <c r="N56" s="12"/>
      <c r="O56" s="12"/>
      <c r="P56" s="12"/>
      <c r="Q56" s="12"/>
      <c r="R56" s="12"/>
      <c r="S56" s="12"/>
      <c r="T56" s="12"/>
      <c r="U56" s="12"/>
      <c r="V56" s="12"/>
      <c r="W56" s="12"/>
      <c r="X56" s="12"/>
      <c r="Y56" s="12"/>
      <c r="Z56" s="12"/>
    </row>
    <row r="57" spans="2:26">
      <c r="B57" s="12"/>
      <c r="C57" s="12"/>
      <c r="D57" s="248"/>
      <c r="E57" s="249"/>
      <c r="G57" s="12"/>
      <c r="H57" s="12"/>
      <c r="I57" s="12"/>
      <c r="J57" s="12"/>
      <c r="K57" s="12"/>
      <c r="L57" s="12"/>
      <c r="M57" s="12"/>
      <c r="N57" s="12"/>
      <c r="O57" s="12"/>
      <c r="P57" s="12"/>
      <c r="Q57" s="12"/>
      <c r="R57" s="12"/>
      <c r="S57" s="12"/>
      <c r="T57" s="12"/>
      <c r="U57" s="12"/>
      <c r="V57" s="12"/>
      <c r="W57" s="12"/>
      <c r="X57" s="12"/>
      <c r="Y57" s="12"/>
      <c r="Z57" s="12"/>
    </row>
    <row r="58" spans="2:26">
      <c r="B58" s="12"/>
      <c r="C58" s="12"/>
      <c r="D58" s="248"/>
      <c r="E58" s="249"/>
      <c r="G58" s="12"/>
      <c r="H58" s="12"/>
      <c r="I58" s="12"/>
      <c r="J58" s="12"/>
      <c r="K58" s="12"/>
      <c r="L58" s="12"/>
      <c r="M58" s="12"/>
      <c r="N58" s="12"/>
      <c r="O58" s="12"/>
      <c r="P58" s="12"/>
      <c r="Q58" s="12"/>
      <c r="R58" s="12"/>
      <c r="S58" s="12"/>
      <c r="T58" s="12"/>
      <c r="U58" s="12"/>
      <c r="V58" s="12"/>
      <c r="W58" s="12"/>
      <c r="X58" s="12"/>
      <c r="Y58" s="12"/>
      <c r="Z58" s="12"/>
    </row>
    <row r="59" spans="2:26">
      <c r="B59" s="12"/>
      <c r="C59" s="12"/>
      <c r="D59" s="248"/>
      <c r="E59" s="249"/>
      <c r="G59" s="12"/>
      <c r="H59" s="12"/>
      <c r="I59" s="12"/>
      <c r="J59" s="12"/>
      <c r="K59" s="12"/>
      <c r="L59" s="12"/>
      <c r="M59" s="12"/>
      <c r="N59" s="12"/>
      <c r="O59" s="12"/>
      <c r="P59" s="12"/>
      <c r="Q59" s="12"/>
      <c r="R59" s="12"/>
      <c r="S59" s="12"/>
      <c r="T59" s="12"/>
      <c r="U59" s="12"/>
      <c r="V59" s="12"/>
      <c r="W59" s="12"/>
      <c r="X59" s="12"/>
      <c r="Y59" s="12"/>
      <c r="Z59" s="12"/>
    </row>
    <row r="60" spans="2:26">
      <c r="B60" s="12"/>
      <c r="C60" s="12"/>
      <c r="D60" s="248"/>
      <c r="E60" s="249"/>
      <c r="G60" s="12"/>
      <c r="H60" s="12"/>
      <c r="I60" s="12"/>
      <c r="J60" s="12"/>
      <c r="K60" s="12"/>
      <c r="L60" s="12"/>
      <c r="M60" s="12"/>
      <c r="N60" s="12"/>
      <c r="O60" s="12"/>
      <c r="P60" s="12"/>
      <c r="Q60" s="12"/>
      <c r="R60" s="12"/>
      <c r="S60" s="12"/>
      <c r="T60" s="12"/>
      <c r="U60" s="12"/>
      <c r="V60" s="12"/>
      <c r="W60" s="12"/>
      <c r="X60" s="12"/>
      <c r="Y60" s="12"/>
      <c r="Z60" s="12"/>
    </row>
    <row r="61" spans="2:26">
      <c r="B61" s="12"/>
      <c r="C61" s="12"/>
      <c r="D61" s="248"/>
      <c r="E61" s="249"/>
      <c r="G61" s="12"/>
      <c r="H61" s="12"/>
      <c r="I61" s="12"/>
      <c r="J61" s="12"/>
      <c r="K61" s="12"/>
      <c r="L61" s="12"/>
      <c r="M61" s="12"/>
      <c r="N61" s="12"/>
      <c r="O61" s="12"/>
      <c r="P61" s="12"/>
      <c r="Q61" s="12"/>
      <c r="R61" s="12"/>
      <c r="S61" s="12"/>
      <c r="T61" s="12"/>
      <c r="U61" s="12"/>
      <c r="V61" s="12"/>
      <c r="W61" s="12"/>
      <c r="X61" s="12"/>
      <c r="Y61" s="12"/>
      <c r="Z61" s="12"/>
    </row>
    <row r="62" spans="2:26">
      <c r="B62" s="12"/>
      <c r="C62" s="12"/>
      <c r="D62" s="248"/>
      <c r="E62" s="249"/>
      <c r="G62" s="12"/>
      <c r="H62" s="12"/>
      <c r="I62" s="12"/>
      <c r="J62" s="12"/>
      <c r="K62" s="12"/>
      <c r="L62" s="12"/>
      <c r="M62" s="12"/>
      <c r="N62" s="12"/>
      <c r="O62" s="12"/>
      <c r="P62" s="12"/>
      <c r="Q62" s="12"/>
      <c r="R62" s="12"/>
      <c r="S62" s="12"/>
      <c r="T62" s="12"/>
      <c r="U62" s="12"/>
      <c r="V62" s="12"/>
      <c r="W62" s="12"/>
      <c r="X62" s="12"/>
      <c r="Y62" s="12"/>
      <c r="Z62" s="12"/>
    </row>
    <row r="63" spans="2:26">
      <c r="B63" s="12"/>
      <c r="C63" s="12"/>
      <c r="D63" s="248"/>
      <c r="E63" s="249"/>
      <c r="G63" s="12"/>
      <c r="H63" s="12"/>
      <c r="I63" s="12"/>
      <c r="J63" s="12"/>
      <c r="K63" s="12"/>
      <c r="L63" s="12"/>
      <c r="M63" s="12"/>
      <c r="N63" s="12"/>
      <c r="O63" s="12"/>
      <c r="P63" s="12"/>
      <c r="Q63" s="12"/>
      <c r="R63" s="12"/>
      <c r="S63" s="12"/>
      <c r="T63" s="12"/>
      <c r="U63" s="12"/>
      <c r="V63" s="12"/>
      <c r="W63" s="12"/>
      <c r="X63" s="12"/>
      <c r="Y63" s="12"/>
      <c r="Z63" s="12"/>
    </row>
    <row r="64" spans="2:26">
      <c r="B64" s="12"/>
      <c r="C64" s="12"/>
      <c r="D64" s="248"/>
      <c r="E64" s="249"/>
      <c r="G64" s="12"/>
      <c r="H64" s="12"/>
      <c r="I64" s="12"/>
      <c r="J64" s="12"/>
      <c r="K64" s="12"/>
      <c r="L64" s="12"/>
      <c r="M64" s="12"/>
      <c r="N64" s="12"/>
      <c r="O64" s="12"/>
      <c r="P64" s="12"/>
      <c r="Q64" s="12"/>
      <c r="R64" s="12"/>
      <c r="S64" s="12"/>
      <c r="T64" s="12"/>
      <c r="U64" s="12"/>
      <c r="V64" s="12"/>
      <c r="W64" s="12"/>
      <c r="X64" s="12"/>
      <c r="Y64" s="12"/>
      <c r="Z64" s="12"/>
    </row>
    <row r="65" spans="2:26">
      <c r="B65" s="12"/>
      <c r="C65" s="12"/>
      <c r="D65" s="248"/>
      <c r="E65" s="249"/>
      <c r="G65" s="12"/>
      <c r="H65" s="12"/>
      <c r="I65" s="12"/>
      <c r="J65" s="12"/>
      <c r="K65" s="12"/>
      <c r="L65" s="12"/>
      <c r="M65" s="12"/>
      <c r="N65" s="12"/>
      <c r="O65" s="12"/>
      <c r="P65" s="12"/>
      <c r="Q65" s="12"/>
      <c r="R65" s="12"/>
      <c r="S65" s="12"/>
      <c r="T65" s="12"/>
      <c r="U65" s="12"/>
      <c r="V65" s="12"/>
      <c r="W65" s="12"/>
      <c r="X65" s="12"/>
      <c r="Y65" s="12"/>
      <c r="Z65" s="12"/>
    </row>
    <row r="66" spans="2:26">
      <c r="B66" s="12"/>
      <c r="C66" s="12"/>
      <c r="D66" s="248"/>
      <c r="E66" s="249"/>
      <c r="G66" s="12"/>
      <c r="H66" s="12"/>
      <c r="I66" s="12"/>
      <c r="J66" s="12"/>
      <c r="K66" s="12"/>
      <c r="L66" s="12"/>
      <c r="M66" s="12"/>
      <c r="N66" s="12"/>
      <c r="O66" s="12"/>
      <c r="P66" s="12"/>
      <c r="Q66" s="12"/>
      <c r="R66" s="12"/>
      <c r="S66" s="12"/>
      <c r="T66" s="12"/>
      <c r="U66" s="12"/>
      <c r="V66" s="12"/>
      <c r="W66" s="12"/>
      <c r="X66" s="12"/>
      <c r="Y66" s="12"/>
      <c r="Z66" s="12"/>
    </row>
    <row r="67" spans="2:26">
      <c r="B67" s="12"/>
      <c r="C67" s="12"/>
      <c r="D67" s="248"/>
      <c r="E67" s="249"/>
      <c r="G67" s="12"/>
      <c r="H67" s="12"/>
      <c r="I67" s="12"/>
      <c r="J67" s="12"/>
      <c r="K67" s="12"/>
      <c r="L67" s="12"/>
      <c r="M67" s="12"/>
      <c r="N67" s="12"/>
      <c r="O67" s="12"/>
      <c r="P67" s="12"/>
      <c r="Q67" s="12"/>
      <c r="R67" s="12"/>
      <c r="S67" s="12"/>
      <c r="T67" s="12"/>
      <c r="U67" s="12"/>
      <c r="V67" s="12"/>
      <c r="W67" s="12"/>
      <c r="X67" s="12"/>
      <c r="Y67" s="12"/>
      <c r="Z67" s="12"/>
    </row>
    <row r="68" spans="2:26">
      <c r="B68" s="12"/>
      <c r="C68" s="12"/>
      <c r="D68" s="248"/>
      <c r="E68" s="249"/>
      <c r="G68" s="12"/>
      <c r="H68" s="12"/>
      <c r="I68" s="12"/>
      <c r="J68" s="12"/>
      <c r="K68" s="12"/>
      <c r="L68" s="12"/>
      <c r="M68" s="12"/>
      <c r="N68" s="12"/>
      <c r="O68" s="12"/>
      <c r="P68" s="12"/>
      <c r="Q68" s="12"/>
      <c r="R68" s="12"/>
      <c r="S68" s="12"/>
      <c r="T68" s="12"/>
      <c r="U68" s="12"/>
      <c r="V68" s="12"/>
      <c r="W68" s="12"/>
      <c r="X68" s="12"/>
      <c r="Y68" s="12"/>
      <c r="Z68" s="12"/>
    </row>
  </sheetData>
  <sortState ref="D11:F21">
    <sortCondition descending="1" ref="F11:F21"/>
  </sortState>
  <mergeCells count="4">
    <mergeCell ref="B4:C4"/>
    <mergeCell ref="B5:C9"/>
    <mergeCell ref="B10:C23"/>
    <mergeCell ref="B24:C24"/>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F5:F24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0A95-5B45-4C6E-9AD9-5E35901A01DC}">
  <dimension ref="B1:Z46"/>
  <sheetViews>
    <sheetView showGridLines="0" zoomScaleNormal="100" zoomScaleSheetLayoutView="110" workbookViewId="0">
      <selection activeCell="Z4" sqref="Z4"/>
    </sheetView>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275" customWidth="1"/>
    <col min="7" max="7" width="0.88671875" style="4" customWidth="1"/>
    <col min="8" max="8" width="19.109375" style="4" customWidth="1"/>
    <col min="9" max="16384" width="9.109375" style="4"/>
  </cols>
  <sheetData>
    <row r="1" spans="2:26" ht="27.75" customHeight="1"/>
    <row r="2" spans="2:26" ht="15" customHeight="1">
      <c r="B2" s="545" t="s">
        <v>370</v>
      </c>
      <c r="C2" s="545"/>
      <c r="D2" s="545"/>
      <c r="E2" s="545"/>
      <c r="F2" s="545"/>
    </row>
    <row r="3" spans="2:26" ht="14.25" customHeight="1">
      <c r="B3" s="231" t="s">
        <v>371</v>
      </c>
      <c r="F3" s="337" t="str">
        <f>貸借対照表!$Z$4</f>
        <v>（単位：千円）</v>
      </c>
    </row>
    <row r="4" spans="2:26">
      <c r="B4" s="173" t="s">
        <v>372</v>
      </c>
      <c r="C4" s="173" t="s">
        <v>349</v>
      </c>
      <c r="D4" s="174" t="s">
        <v>373</v>
      </c>
      <c r="E4" s="174"/>
      <c r="F4" s="338" t="s">
        <v>3</v>
      </c>
    </row>
    <row r="5" spans="2:26">
      <c r="B5" s="546" t="s">
        <v>374</v>
      </c>
      <c r="C5" s="546" t="s">
        <v>107</v>
      </c>
      <c r="D5" s="175" t="s">
        <v>375</v>
      </c>
      <c r="E5" s="176"/>
      <c r="F5" s="339">
        <v>1835125633</v>
      </c>
      <c r="G5" s="12"/>
      <c r="H5" s="12"/>
      <c r="I5" s="12"/>
      <c r="J5" s="12"/>
      <c r="K5" s="12"/>
      <c r="L5" s="12"/>
      <c r="M5" s="12"/>
      <c r="N5" s="12"/>
      <c r="O5" s="12"/>
      <c r="P5" s="12"/>
      <c r="Q5" s="12"/>
      <c r="R5" s="12"/>
      <c r="S5" s="12"/>
      <c r="T5" s="12"/>
      <c r="U5" s="12"/>
      <c r="V5" s="12"/>
      <c r="W5" s="12"/>
      <c r="X5" s="12"/>
      <c r="Y5" s="12"/>
      <c r="Z5" s="12"/>
    </row>
    <row r="6" spans="2:26">
      <c r="B6" s="547"/>
      <c r="C6" s="547"/>
      <c r="D6" s="175" t="s">
        <v>376</v>
      </c>
      <c r="E6" s="176"/>
      <c r="F6" s="339">
        <v>7553323000</v>
      </c>
      <c r="G6" s="12"/>
      <c r="H6" s="12"/>
      <c r="I6" s="12"/>
      <c r="J6" s="12"/>
      <c r="K6" s="12"/>
      <c r="L6" s="12"/>
      <c r="M6" s="12"/>
      <c r="N6" s="12"/>
      <c r="O6" s="12"/>
      <c r="P6" s="12"/>
      <c r="Q6" s="12"/>
      <c r="R6" s="12"/>
      <c r="S6" s="12"/>
      <c r="T6" s="12"/>
      <c r="U6" s="12"/>
      <c r="V6" s="12"/>
      <c r="W6" s="12"/>
      <c r="X6" s="12"/>
      <c r="Y6" s="12"/>
      <c r="Z6" s="12"/>
    </row>
    <row r="7" spans="2:26">
      <c r="B7" s="547"/>
      <c r="C7" s="547"/>
      <c r="D7" s="175" t="s">
        <v>377</v>
      </c>
      <c r="E7" s="176"/>
      <c r="F7" s="339">
        <v>149693000</v>
      </c>
      <c r="G7" s="12"/>
      <c r="H7" s="12"/>
      <c r="I7" s="12"/>
      <c r="J7" s="12"/>
      <c r="K7" s="12"/>
      <c r="L7" s="12"/>
      <c r="M7" s="12"/>
      <c r="N7" s="12"/>
      <c r="O7" s="12"/>
      <c r="P7" s="12"/>
      <c r="Q7" s="12"/>
      <c r="R7" s="12"/>
      <c r="S7" s="12"/>
      <c r="T7" s="12"/>
      <c r="U7" s="12"/>
      <c r="V7" s="12"/>
      <c r="W7" s="12"/>
      <c r="X7" s="12"/>
      <c r="Y7" s="12"/>
      <c r="Z7" s="12"/>
    </row>
    <row r="8" spans="2:26">
      <c r="B8" s="547"/>
      <c r="C8" s="547"/>
      <c r="D8" s="175" t="s">
        <v>378</v>
      </c>
      <c r="E8" s="176"/>
      <c r="F8" s="339">
        <v>462357000</v>
      </c>
      <c r="G8" s="12"/>
      <c r="H8" s="12"/>
      <c r="I8" s="12"/>
      <c r="J8" s="12"/>
      <c r="K8" s="12"/>
      <c r="L8" s="12"/>
      <c r="M8" s="12"/>
      <c r="N8" s="12"/>
      <c r="O8" s="12"/>
      <c r="P8" s="12"/>
      <c r="Q8" s="12"/>
      <c r="R8" s="12"/>
      <c r="S8" s="12"/>
      <c r="T8" s="12"/>
      <c r="U8" s="12"/>
      <c r="V8" s="12"/>
      <c r="W8" s="12"/>
      <c r="X8" s="12"/>
      <c r="Y8" s="12"/>
      <c r="Z8" s="12"/>
    </row>
    <row r="9" spans="2:26">
      <c r="B9" s="547"/>
      <c r="C9" s="547"/>
      <c r="D9" s="175" t="s">
        <v>448</v>
      </c>
      <c r="E9" s="176"/>
      <c r="F9" s="339">
        <v>1754310391</v>
      </c>
      <c r="G9" s="12"/>
      <c r="H9" s="12"/>
      <c r="I9" s="12"/>
      <c r="J9" s="12"/>
      <c r="K9" s="12"/>
      <c r="L9" s="12"/>
      <c r="M9" s="12"/>
      <c r="N9" s="12"/>
      <c r="O9" s="12"/>
      <c r="P9" s="12"/>
      <c r="Q9" s="12"/>
      <c r="R9" s="12"/>
      <c r="S9" s="12"/>
      <c r="T9" s="12"/>
      <c r="U9" s="12"/>
      <c r="V9" s="12"/>
      <c r="W9" s="12"/>
      <c r="X9" s="12"/>
      <c r="Y9" s="12"/>
      <c r="Z9" s="12"/>
    </row>
    <row r="10" spans="2:26">
      <c r="B10" s="547"/>
      <c r="C10" s="547"/>
      <c r="D10" s="175" t="s">
        <v>45</v>
      </c>
      <c r="E10" s="176"/>
      <c r="F10" s="339">
        <v>158283769</v>
      </c>
      <c r="G10" s="12"/>
      <c r="H10" s="12"/>
      <c r="I10" s="12"/>
      <c r="J10" s="12"/>
      <c r="K10" s="12"/>
      <c r="L10" s="12"/>
      <c r="M10" s="12"/>
      <c r="N10" s="12"/>
      <c r="O10" s="12"/>
      <c r="P10" s="12"/>
      <c r="Q10" s="12"/>
      <c r="R10" s="12"/>
      <c r="S10" s="12"/>
      <c r="T10" s="12"/>
      <c r="U10" s="12"/>
      <c r="V10" s="12"/>
      <c r="W10" s="12"/>
      <c r="X10" s="12"/>
      <c r="Y10" s="12"/>
      <c r="Z10" s="12"/>
    </row>
    <row r="11" spans="2:26">
      <c r="B11" s="547"/>
      <c r="C11" s="548"/>
      <c r="D11" s="549" t="s">
        <v>379</v>
      </c>
      <c r="E11" s="544"/>
      <c r="F11" s="339">
        <f>SUM(F5:F10)</f>
        <v>11913092793</v>
      </c>
      <c r="G11" s="12"/>
      <c r="H11" s="12"/>
      <c r="I11" s="12"/>
      <c r="J11" s="12"/>
      <c r="K11" s="12"/>
      <c r="L11" s="12"/>
      <c r="M11" s="12"/>
      <c r="N11" s="12"/>
      <c r="O11" s="12"/>
      <c r="P11" s="12"/>
      <c r="Q11" s="12"/>
      <c r="R11" s="12"/>
      <c r="S11" s="12"/>
      <c r="T11" s="12"/>
      <c r="U11" s="12"/>
      <c r="V11" s="12"/>
      <c r="W11" s="12"/>
      <c r="X11" s="12"/>
      <c r="Y11" s="12"/>
      <c r="Z11" s="12"/>
    </row>
    <row r="12" spans="2:26">
      <c r="B12" s="547"/>
      <c r="C12" s="550" t="s">
        <v>108</v>
      </c>
      <c r="D12" s="551" t="s">
        <v>380</v>
      </c>
      <c r="E12" s="177" t="s">
        <v>381</v>
      </c>
      <c r="F12" s="339">
        <v>103078300</v>
      </c>
      <c r="G12" s="12"/>
      <c r="H12" s="12"/>
      <c r="I12" s="12"/>
      <c r="J12" s="12"/>
      <c r="K12" s="12"/>
      <c r="L12" s="12"/>
      <c r="M12" s="12"/>
      <c r="N12" s="12"/>
      <c r="O12" s="12"/>
      <c r="P12" s="12"/>
      <c r="Q12" s="12"/>
      <c r="R12" s="12"/>
      <c r="S12" s="12"/>
      <c r="T12" s="12"/>
      <c r="U12" s="12"/>
      <c r="V12" s="12"/>
      <c r="W12" s="12"/>
      <c r="X12" s="12"/>
      <c r="Y12" s="12"/>
      <c r="Z12" s="12"/>
    </row>
    <row r="13" spans="2:26">
      <c r="B13" s="547"/>
      <c r="C13" s="547"/>
      <c r="D13" s="552"/>
      <c r="E13" s="176" t="s">
        <v>382</v>
      </c>
      <c r="F13" s="339">
        <v>0</v>
      </c>
      <c r="G13" s="12"/>
      <c r="H13" s="12"/>
      <c r="I13" s="12"/>
      <c r="J13" s="12"/>
      <c r="K13" s="12"/>
      <c r="L13" s="12"/>
      <c r="M13" s="12"/>
      <c r="N13" s="12"/>
      <c r="O13" s="12"/>
      <c r="P13" s="12"/>
      <c r="Q13" s="12"/>
      <c r="R13" s="12"/>
      <c r="S13" s="12"/>
      <c r="T13" s="12"/>
      <c r="U13" s="12"/>
      <c r="V13" s="12"/>
      <c r="W13" s="12"/>
      <c r="X13" s="12"/>
      <c r="Y13" s="12"/>
      <c r="Z13" s="12"/>
    </row>
    <row r="14" spans="2:26">
      <c r="B14" s="547"/>
      <c r="C14" s="547"/>
      <c r="D14" s="553"/>
      <c r="E14" s="178" t="s">
        <v>366</v>
      </c>
      <c r="F14" s="339">
        <f>SUM(F12:F13)</f>
        <v>103078300</v>
      </c>
      <c r="G14" s="12"/>
      <c r="H14" s="12"/>
      <c r="I14" s="12"/>
      <c r="J14" s="12"/>
      <c r="K14" s="12"/>
      <c r="L14" s="12"/>
      <c r="M14" s="12"/>
      <c r="N14" s="12"/>
      <c r="O14" s="12"/>
      <c r="P14" s="12"/>
      <c r="Q14" s="12"/>
      <c r="R14" s="12"/>
      <c r="S14" s="12"/>
      <c r="T14" s="12"/>
      <c r="U14" s="12"/>
      <c r="V14" s="12"/>
      <c r="W14" s="12"/>
      <c r="X14" s="12"/>
      <c r="Y14" s="12"/>
      <c r="Z14" s="12"/>
    </row>
    <row r="15" spans="2:26">
      <c r="B15" s="547"/>
      <c r="C15" s="547"/>
      <c r="D15" s="551" t="s">
        <v>383</v>
      </c>
      <c r="E15" s="177" t="s">
        <v>381</v>
      </c>
      <c r="F15" s="339">
        <v>1544253732</v>
      </c>
      <c r="G15" s="12"/>
      <c r="H15" s="12"/>
      <c r="I15" s="12"/>
      <c r="J15" s="12"/>
      <c r="K15" s="12"/>
      <c r="L15" s="12"/>
      <c r="M15" s="12"/>
      <c r="N15" s="12"/>
      <c r="O15" s="12"/>
      <c r="P15" s="12"/>
      <c r="Q15" s="12"/>
      <c r="R15" s="12"/>
      <c r="S15" s="12"/>
      <c r="T15" s="12"/>
      <c r="U15" s="12"/>
      <c r="V15" s="12"/>
      <c r="W15" s="12"/>
      <c r="X15" s="12"/>
      <c r="Y15" s="12"/>
      <c r="Z15" s="12"/>
    </row>
    <row r="16" spans="2:26">
      <c r="B16" s="547"/>
      <c r="C16" s="547"/>
      <c r="D16" s="552"/>
      <c r="E16" s="176" t="s">
        <v>382</v>
      </c>
      <c r="F16" s="339">
        <v>824415563</v>
      </c>
      <c r="G16" s="12"/>
      <c r="H16" s="12"/>
      <c r="I16" s="12"/>
      <c r="J16" s="12"/>
      <c r="K16" s="12"/>
      <c r="L16" s="12"/>
      <c r="M16" s="12"/>
      <c r="N16" s="12"/>
      <c r="O16" s="12"/>
      <c r="P16" s="12"/>
      <c r="Q16" s="12"/>
      <c r="R16" s="12"/>
      <c r="S16" s="12"/>
      <c r="T16" s="12"/>
      <c r="U16" s="12"/>
      <c r="V16" s="12"/>
      <c r="W16" s="12"/>
      <c r="X16" s="12"/>
      <c r="Y16" s="12"/>
      <c r="Z16" s="12"/>
    </row>
    <row r="17" spans="2:26">
      <c r="B17" s="547"/>
      <c r="C17" s="547"/>
      <c r="D17" s="553"/>
      <c r="E17" s="178" t="s">
        <v>366</v>
      </c>
      <c r="F17" s="339">
        <f>SUM(F15:F16)</f>
        <v>2368669295</v>
      </c>
      <c r="G17" s="12"/>
      <c r="H17" s="12"/>
      <c r="I17" s="12"/>
      <c r="J17" s="12"/>
      <c r="K17" s="12"/>
      <c r="L17" s="12"/>
      <c r="M17" s="12"/>
      <c r="N17" s="12"/>
      <c r="O17" s="12"/>
      <c r="P17" s="12"/>
      <c r="Q17" s="12"/>
      <c r="R17" s="12"/>
      <c r="S17" s="12"/>
      <c r="T17" s="12"/>
      <c r="U17" s="12"/>
      <c r="V17" s="12"/>
      <c r="W17" s="12"/>
      <c r="X17" s="12"/>
      <c r="Y17" s="12"/>
      <c r="Z17" s="12"/>
    </row>
    <row r="18" spans="2:26">
      <c r="B18" s="547"/>
      <c r="C18" s="547"/>
      <c r="D18" s="551" t="s">
        <v>435</v>
      </c>
      <c r="E18" s="177" t="s">
        <v>381</v>
      </c>
      <c r="F18" s="339">
        <v>0</v>
      </c>
      <c r="G18" s="12"/>
      <c r="H18" s="12"/>
      <c r="I18" s="12"/>
      <c r="J18" s="12"/>
      <c r="K18" s="12"/>
      <c r="L18" s="12"/>
      <c r="M18" s="12"/>
      <c r="N18" s="12"/>
      <c r="O18" s="12"/>
      <c r="P18" s="12"/>
      <c r="Q18" s="12"/>
      <c r="R18" s="12"/>
      <c r="S18" s="12"/>
      <c r="T18" s="12"/>
      <c r="U18" s="12"/>
      <c r="V18" s="12"/>
      <c r="W18" s="12"/>
      <c r="X18" s="12"/>
      <c r="Y18" s="12"/>
      <c r="Z18" s="12"/>
    </row>
    <row r="19" spans="2:26">
      <c r="B19" s="547"/>
      <c r="C19" s="547"/>
      <c r="D19" s="552"/>
      <c r="E19" s="176" t="s">
        <v>382</v>
      </c>
      <c r="F19" s="339">
        <v>0</v>
      </c>
      <c r="G19" s="12"/>
      <c r="H19" s="12"/>
      <c r="I19" s="12"/>
      <c r="J19" s="12"/>
      <c r="K19" s="12"/>
      <c r="L19" s="12"/>
      <c r="M19" s="12"/>
      <c r="N19" s="12"/>
      <c r="O19" s="12"/>
      <c r="P19" s="12"/>
      <c r="Q19" s="12"/>
      <c r="R19" s="12"/>
      <c r="S19" s="12"/>
      <c r="T19" s="12"/>
      <c r="U19" s="12"/>
      <c r="V19" s="12"/>
      <c r="W19" s="12"/>
      <c r="X19" s="12"/>
      <c r="Y19" s="12"/>
      <c r="Z19" s="12"/>
    </row>
    <row r="20" spans="2:26">
      <c r="B20" s="547"/>
      <c r="C20" s="547"/>
      <c r="D20" s="553"/>
      <c r="E20" s="178" t="s">
        <v>366</v>
      </c>
      <c r="F20" s="339">
        <f>SUM(F18:F19)</f>
        <v>0</v>
      </c>
      <c r="G20" s="12"/>
      <c r="H20" s="12"/>
      <c r="I20" s="12"/>
      <c r="J20" s="12"/>
      <c r="K20" s="12"/>
      <c r="L20" s="12"/>
      <c r="M20" s="12"/>
      <c r="N20" s="12"/>
      <c r="O20" s="12"/>
      <c r="P20" s="12"/>
      <c r="Q20" s="12"/>
      <c r="R20" s="12"/>
      <c r="S20" s="12"/>
      <c r="T20" s="12"/>
      <c r="U20" s="12"/>
      <c r="V20" s="12"/>
      <c r="W20" s="12"/>
      <c r="X20" s="12"/>
      <c r="Y20" s="12"/>
      <c r="Z20" s="12"/>
    </row>
    <row r="21" spans="2:26">
      <c r="B21" s="547"/>
      <c r="C21" s="548"/>
      <c r="D21" s="549" t="s">
        <v>379</v>
      </c>
      <c r="E21" s="544"/>
      <c r="F21" s="339">
        <f>SUM(F14,F17,F20)</f>
        <v>2471747595</v>
      </c>
      <c r="G21" s="12"/>
      <c r="H21" s="12"/>
      <c r="I21" s="12"/>
      <c r="J21" s="12"/>
      <c r="K21" s="12"/>
      <c r="L21" s="12"/>
      <c r="M21" s="12"/>
      <c r="N21" s="12"/>
      <c r="O21" s="12"/>
      <c r="P21" s="12"/>
      <c r="Q21" s="12"/>
      <c r="R21" s="12"/>
      <c r="S21" s="12"/>
      <c r="T21" s="12"/>
      <c r="U21" s="12"/>
      <c r="V21" s="12"/>
      <c r="W21" s="12"/>
      <c r="X21" s="12"/>
      <c r="Y21" s="12"/>
      <c r="Z21" s="12"/>
    </row>
    <row r="22" spans="2:26" ht="18" customHeight="1">
      <c r="B22" s="548"/>
      <c r="C22" s="549" t="s">
        <v>101</v>
      </c>
      <c r="D22" s="543"/>
      <c r="E22" s="544"/>
      <c r="F22" s="339">
        <f>SUM(F11,F21)</f>
        <v>14384840388</v>
      </c>
      <c r="G22" s="12"/>
      <c r="H22" s="12"/>
      <c r="I22" s="12"/>
      <c r="J22" s="12"/>
      <c r="K22" s="12"/>
      <c r="L22" s="12"/>
      <c r="M22" s="12"/>
      <c r="N22" s="12"/>
      <c r="O22" s="12"/>
      <c r="P22" s="12"/>
      <c r="Q22" s="12"/>
      <c r="R22" s="12"/>
      <c r="S22" s="12"/>
      <c r="T22" s="12"/>
      <c r="U22" s="12"/>
      <c r="V22" s="12"/>
      <c r="W22" s="12"/>
      <c r="X22" s="12"/>
      <c r="Y22" s="12"/>
      <c r="Z22" s="12"/>
    </row>
    <row r="23" spans="2:26" ht="19.2">
      <c r="B23" s="179" t="s">
        <v>384</v>
      </c>
      <c r="C23" s="180" t="s">
        <v>107</v>
      </c>
      <c r="D23" s="175" t="s">
        <v>385</v>
      </c>
      <c r="E23" s="176"/>
      <c r="F23" s="339">
        <v>31500000</v>
      </c>
      <c r="G23" s="12"/>
      <c r="H23" s="12"/>
      <c r="I23" s="12"/>
      <c r="J23" s="12"/>
      <c r="K23" s="12"/>
      <c r="L23" s="12"/>
      <c r="M23" s="12"/>
      <c r="N23" s="12"/>
      <c r="O23" s="12"/>
      <c r="P23" s="12"/>
      <c r="Q23" s="12"/>
      <c r="R23" s="12"/>
      <c r="S23" s="12"/>
      <c r="T23" s="12"/>
      <c r="U23" s="12"/>
      <c r="V23" s="12"/>
      <c r="W23" s="12"/>
      <c r="X23" s="12"/>
      <c r="Y23" s="12"/>
      <c r="Z23" s="12"/>
    </row>
    <row r="24" spans="2:26" ht="19.2">
      <c r="B24" s="179" t="s">
        <v>386</v>
      </c>
      <c r="C24" s="180" t="s">
        <v>107</v>
      </c>
      <c r="D24" s="175" t="s">
        <v>385</v>
      </c>
      <c r="E24" s="176"/>
      <c r="F24" s="339">
        <v>0</v>
      </c>
      <c r="G24" s="12"/>
      <c r="H24" s="12"/>
      <c r="I24" s="12"/>
      <c r="J24" s="12"/>
      <c r="K24" s="12"/>
      <c r="L24" s="12"/>
      <c r="M24" s="12"/>
      <c r="N24" s="12"/>
      <c r="O24" s="12"/>
      <c r="P24" s="12"/>
      <c r="Q24" s="12"/>
      <c r="R24" s="12"/>
      <c r="S24" s="12"/>
      <c r="T24" s="12"/>
      <c r="U24" s="12"/>
      <c r="V24" s="12"/>
      <c r="W24" s="12"/>
      <c r="X24" s="12"/>
      <c r="Y24" s="12"/>
      <c r="Z24" s="12"/>
    </row>
    <row r="25" spans="2:26">
      <c r="B25" s="181" t="s">
        <v>387</v>
      </c>
      <c r="C25" s="543"/>
      <c r="D25" s="543"/>
      <c r="E25" s="544"/>
      <c r="F25" s="339">
        <v>-31500000</v>
      </c>
      <c r="G25" s="12"/>
      <c r="H25" s="12"/>
      <c r="I25" s="12"/>
      <c r="J25" s="12"/>
      <c r="K25" s="12"/>
      <c r="L25" s="12"/>
      <c r="M25" s="12"/>
      <c r="N25" s="12"/>
      <c r="O25" s="12"/>
      <c r="P25" s="12"/>
      <c r="Q25" s="12"/>
      <c r="R25" s="12"/>
      <c r="S25" s="12"/>
      <c r="T25" s="12"/>
      <c r="U25" s="12"/>
      <c r="V25" s="12"/>
      <c r="W25" s="12"/>
      <c r="X25" s="12"/>
      <c r="Y25" s="12"/>
      <c r="Z25" s="12"/>
    </row>
    <row r="26" spans="2:26" ht="18" customHeight="1">
      <c r="B26" s="181"/>
      <c r="C26" s="543" t="s">
        <v>388</v>
      </c>
      <c r="D26" s="543"/>
      <c r="E26" s="544"/>
      <c r="F26" s="339">
        <f>SUM(F22:F25)</f>
        <v>14384840388</v>
      </c>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G46" s="12"/>
      <c r="H46" s="12"/>
      <c r="I46" s="12"/>
      <c r="J46" s="12"/>
      <c r="K46" s="12"/>
      <c r="L46" s="12"/>
      <c r="M46" s="12"/>
      <c r="N46" s="12"/>
      <c r="O46" s="12"/>
      <c r="P46" s="12"/>
      <c r="Q46" s="12"/>
      <c r="R46" s="12"/>
      <c r="S46" s="12"/>
      <c r="T46" s="12"/>
      <c r="U46" s="12"/>
      <c r="V46" s="12"/>
      <c r="W46" s="12"/>
      <c r="X46" s="12"/>
      <c r="Y46" s="12"/>
      <c r="Z46" s="12"/>
    </row>
  </sheetData>
  <mergeCells count="12">
    <mergeCell ref="C25:E25"/>
    <mergeCell ref="C26:E26"/>
    <mergeCell ref="B2:F2"/>
    <mergeCell ref="B5:B22"/>
    <mergeCell ref="C5:C11"/>
    <mergeCell ref="D11:E11"/>
    <mergeCell ref="C12:C21"/>
    <mergeCell ref="D12:D14"/>
    <mergeCell ref="D15:D17"/>
    <mergeCell ref="D21:E21"/>
    <mergeCell ref="C22:E22"/>
    <mergeCell ref="D18:D20"/>
  </mergeCells>
  <phoneticPr fontId="1"/>
  <printOptions horizontalCentered="1"/>
  <pageMargins left="0.19685039370078741" right="0.19685039370078741" top="0.19685039370078741" bottom="0.19685039370078741" header="0.31496062992125984" footer="0.31496062992125984"/>
  <pageSetup paperSize="9" scale="155" orientation="landscape" r:id="rId1"/>
  <ignoredErrors>
    <ignoredError sqref="F14 F26 F17" formulaRange="1"/>
  </ignoredErrors>
  <extLst>
    <ext xmlns:x14="http://schemas.microsoft.com/office/spreadsheetml/2009/9/main" uri="{78C0D931-6437-407d-A8EE-F0AAD7539E65}">
      <x14:conditionalFormattings>
        <x14:conditionalFormatting xmlns:xm="http://schemas.microsoft.com/office/excel/2006/main">
          <x14:cfRule type="expression" priority="1" id="{CFB0ECF0-187F-4E52-AECB-A457B96DF12A}">
            <xm:f>貸借対照表!$Z$4="（単位：千円）"</xm:f>
            <x14:dxf>
              <numFmt numFmtId="179" formatCode="#,##0,;&quot;△ &quot;#,##0,;\-"/>
            </x14:dxf>
          </x14:cfRule>
          <xm:sqref>F5:F26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F377-A521-4CE8-BB27-20B304CA36F7}">
  <sheetPr>
    <pageSetUpPr fitToPage="1"/>
  </sheetPr>
  <dimension ref="A1:I50"/>
  <sheetViews>
    <sheetView showGridLines="0" zoomScale="85" zoomScaleNormal="85" zoomScaleSheetLayoutView="100" workbookViewId="0">
      <selection activeCell="Z4" sqref="Z4"/>
    </sheetView>
  </sheetViews>
  <sheetFormatPr defaultColWidth="6.44140625" defaultRowHeight="13.2"/>
  <cols>
    <col min="1" max="1" width="3" style="4" customWidth="1"/>
    <col min="2" max="2" width="5.6640625" style="4" customWidth="1"/>
    <col min="3" max="3" width="27" style="4" customWidth="1"/>
    <col min="4" max="8" width="17.88671875" style="275" customWidth="1"/>
    <col min="9" max="9" width="1.44140625" style="4" customWidth="1"/>
    <col min="10" max="16384" width="6.44140625" style="4"/>
  </cols>
  <sheetData>
    <row r="1" spans="1:9" ht="41.25" customHeight="1"/>
    <row r="2" spans="1:9" ht="18" customHeight="1">
      <c r="C2" s="554" t="s">
        <v>389</v>
      </c>
      <c r="D2" s="555"/>
      <c r="E2" s="555"/>
      <c r="F2" s="556" t="str">
        <f>貸借対照表!$Z$4</f>
        <v>（単位：千円）</v>
      </c>
      <c r="G2" s="556" t="str">
        <f>貸借対照表!$Z$4</f>
        <v>（単位：千円）</v>
      </c>
      <c r="H2" s="556" t="str">
        <f>貸借対照表!$Z$4</f>
        <v>（単位：千円）</v>
      </c>
    </row>
    <row r="3" spans="1:9" ht="24.9" customHeight="1">
      <c r="C3" s="557" t="s">
        <v>170</v>
      </c>
      <c r="D3" s="558" t="s">
        <v>363</v>
      </c>
      <c r="E3" s="559" t="s">
        <v>390</v>
      </c>
      <c r="F3" s="558"/>
      <c r="G3" s="558"/>
      <c r="H3" s="558"/>
    </row>
    <row r="4" spans="1:9" s="226" customFormat="1" ht="27.9" customHeight="1">
      <c r="C4" s="557"/>
      <c r="D4" s="558"/>
      <c r="E4" s="340" t="s">
        <v>391</v>
      </c>
      <c r="F4" s="341" t="s">
        <v>392</v>
      </c>
      <c r="G4" s="341" t="s">
        <v>393</v>
      </c>
      <c r="H4" s="341" t="s">
        <v>394</v>
      </c>
    </row>
    <row r="5" spans="1:9" ht="30" customHeight="1">
      <c r="B5" s="12"/>
      <c r="C5" s="182" t="s">
        <v>395</v>
      </c>
      <c r="D5" s="342">
        <v>15128911146</v>
      </c>
      <c r="E5" s="343">
        <v>2368669295</v>
      </c>
      <c r="F5" s="344">
        <v>398033317</v>
      </c>
      <c r="G5" s="344">
        <v>9191976895</v>
      </c>
      <c r="H5" s="344">
        <v>3170231639</v>
      </c>
      <c r="I5" s="12"/>
    </row>
    <row r="6" spans="1:9" ht="30" customHeight="1">
      <c r="B6" s="12"/>
      <c r="C6" s="182" t="s">
        <v>396</v>
      </c>
      <c r="D6" s="342">
        <v>848393673</v>
      </c>
      <c r="E6" s="343">
        <v>103078300</v>
      </c>
      <c r="F6" s="344">
        <v>446671682.94635701</v>
      </c>
      <c r="G6" s="344">
        <v>298643690.05364299</v>
      </c>
      <c r="H6" s="344">
        <v>0</v>
      </c>
      <c r="I6" s="12"/>
    </row>
    <row r="7" spans="1:9" ht="30" customHeight="1">
      <c r="B7" s="12"/>
      <c r="C7" s="182" t="s">
        <v>397</v>
      </c>
      <c r="D7" s="342">
        <v>857064673</v>
      </c>
      <c r="E7" s="344"/>
      <c r="F7" s="344">
        <v>900000</v>
      </c>
      <c r="G7" s="344">
        <v>735760287</v>
      </c>
      <c r="H7" s="344">
        <v>120404386</v>
      </c>
      <c r="I7" s="12"/>
    </row>
    <row r="8" spans="1:9" ht="30" customHeight="1">
      <c r="B8" s="12"/>
      <c r="C8" s="182" t="s">
        <v>355</v>
      </c>
      <c r="D8" s="344">
        <v>0</v>
      </c>
      <c r="E8" s="344"/>
      <c r="F8" s="344"/>
      <c r="G8" s="344"/>
      <c r="H8" s="344"/>
      <c r="I8" s="12"/>
    </row>
    <row r="9" spans="1:9" ht="30" customHeight="1">
      <c r="B9" s="12"/>
      <c r="C9" s="256" t="s">
        <v>200</v>
      </c>
      <c r="D9" s="345">
        <f>SUM(D5:D8)</f>
        <v>16834369492</v>
      </c>
      <c r="E9" s="346">
        <f t="shared" ref="E9:H9" si="0">SUM(E5:E8)</f>
        <v>2471747595</v>
      </c>
      <c r="F9" s="347">
        <f t="shared" si="0"/>
        <v>845604999.94635701</v>
      </c>
      <c r="G9" s="347">
        <f t="shared" si="0"/>
        <v>10226380872.053642</v>
      </c>
      <c r="H9" s="347">
        <f t="shared" si="0"/>
        <v>3290636025</v>
      </c>
      <c r="I9" s="12"/>
    </row>
    <row r="10" spans="1:9" s="227" customFormat="1" ht="3.75" customHeight="1">
      <c r="B10" s="228"/>
      <c r="C10" s="228"/>
      <c r="D10" s="348"/>
      <c r="E10" s="348"/>
      <c r="F10" s="348"/>
      <c r="G10" s="348"/>
      <c r="H10" s="348"/>
      <c r="I10" s="228"/>
    </row>
    <row r="11" spans="1:9" s="227" customFormat="1" ht="21.75" customHeight="1">
      <c r="B11" s="228"/>
      <c r="C11" s="228"/>
      <c r="D11" s="348"/>
      <c r="E11" s="348"/>
      <c r="F11" s="348"/>
      <c r="G11" s="348"/>
      <c r="H11" s="348"/>
      <c r="I11" s="228"/>
    </row>
    <row r="12" spans="1:9" ht="24">
      <c r="A12" s="227"/>
      <c r="B12" s="228"/>
      <c r="C12" s="229"/>
      <c r="D12" s="349"/>
      <c r="E12" s="364" t="s">
        <v>398</v>
      </c>
      <c r="F12" s="364" t="s">
        <v>399</v>
      </c>
      <c r="G12" s="365" t="s">
        <v>400</v>
      </c>
      <c r="H12" s="349"/>
      <c r="I12" s="228"/>
    </row>
    <row r="13" spans="1:9">
      <c r="A13" s="227"/>
      <c r="B13" s="228"/>
      <c r="C13" s="228"/>
      <c r="D13" s="348"/>
      <c r="E13" s="348"/>
      <c r="F13" s="348"/>
      <c r="G13" s="348"/>
      <c r="H13" s="348"/>
      <c r="I13" s="228"/>
    </row>
    <row r="14" spans="1:9">
      <c r="B14" s="12"/>
      <c r="C14" s="31"/>
      <c r="D14" s="348"/>
      <c r="E14" s="350"/>
      <c r="F14" s="350"/>
      <c r="G14" s="350"/>
      <c r="H14" s="350"/>
      <c r="I14" s="12"/>
    </row>
    <row r="15" spans="1:9">
      <c r="A15" s="226"/>
      <c r="B15" s="230"/>
      <c r="C15" s="230"/>
      <c r="D15" s="351"/>
      <c r="E15" s="357"/>
      <c r="F15" s="357" t="s">
        <v>416</v>
      </c>
      <c r="G15" s="353">
        <v>11913092793</v>
      </c>
      <c r="H15" s="351"/>
      <c r="I15" s="230"/>
    </row>
    <row r="16" spans="1:9">
      <c r="A16" s="226"/>
      <c r="B16" s="230"/>
      <c r="C16" s="230"/>
      <c r="D16" s="351"/>
      <c r="E16" s="357"/>
      <c r="F16" s="357" t="s">
        <v>436</v>
      </c>
      <c r="G16" s="353">
        <v>-226372586</v>
      </c>
      <c r="H16" s="351"/>
      <c r="I16" s="230"/>
    </row>
    <row r="17" spans="1:9">
      <c r="A17" s="226"/>
      <c r="B17" s="230"/>
      <c r="C17" s="230"/>
      <c r="D17" s="351"/>
      <c r="E17" s="357"/>
      <c r="F17" s="357" t="s">
        <v>417</v>
      </c>
      <c r="G17" s="353">
        <v>-2314782865</v>
      </c>
      <c r="H17" s="351"/>
      <c r="I17" s="230"/>
    </row>
    <row r="18" spans="1:9">
      <c r="A18" s="226"/>
      <c r="B18" s="230"/>
      <c r="C18" s="230"/>
      <c r="D18" s="351"/>
      <c r="E18" s="357"/>
      <c r="F18" s="357" t="s">
        <v>418</v>
      </c>
      <c r="G18" s="353">
        <v>-131315198</v>
      </c>
      <c r="H18" s="351"/>
      <c r="I18" s="230"/>
    </row>
    <row r="19" spans="1:9">
      <c r="A19" s="226"/>
      <c r="B19" s="230"/>
      <c r="C19" s="230"/>
      <c r="D19" s="351"/>
      <c r="E19" s="357"/>
      <c r="F19" s="357" t="s">
        <v>419</v>
      </c>
      <c r="G19" s="353">
        <v>841988605</v>
      </c>
      <c r="H19" s="351"/>
      <c r="I19" s="230"/>
    </row>
    <row r="20" spans="1:9">
      <c r="B20" s="12"/>
      <c r="C20" s="12"/>
      <c r="E20" s="357"/>
      <c r="F20" s="357" t="s">
        <v>441</v>
      </c>
      <c r="G20" s="353">
        <v>-66100</v>
      </c>
      <c r="I20" s="12"/>
    </row>
    <row r="21" spans="1:9">
      <c r="B21" s="12"/>
      <c r="C21" s="12"/>
      <c r="E21" s="300"/>
      <c r="F21" s="357" t="s">
        <v>420</v>
      </c>
      <c r="G21" s="353">
        <v>143836223</v>
      </c>
      <c r="I21" s="12"/>
    </row>
    <row r="22" spans="1:9">
      <c r="B22" s="12"/>
      <c r="C22" s="12"/>
      <c r="F22" s="357" t="s">
        <v>401</v>
      </c>
      <c r="G22" s="353">
        <f>SUM(G15:G21)</f>
        <v>10226380872</v>
      </c>
      <c r="I22" s="12"/>
    </row>
    <row r="23" spans="1:9">
      <c r="B23" s="12"/>
      <c r="C23" s="12"/>
      <c r="F23" s="352"/>
      <c r="G23" s="348"/>
      <c r="I23" s="12"/>
    </row>
    <row r="24" spans="1:9">
      <c r="B24" s="12"/>
      <c r="C24" s="12"/>
      <c r="I24" s="12"/>
    </row>
    <row r="25" spans="1:9">
      <c r="B25" s="12"/>
      <c r="C25" s="12"/>
      <c r="I25" s="12"/>
    </row>
    <row r="26" spans="1:9">
      <c r="B26" s="12"/>
      <c r="C26" s="12"/>
      <c r="I26" s="12"/>
    </row>
    <row r="27" spans="1:9">
      <c r="B27" s="12"/>
      <c r="C27" s="12"/>
      <c r="I27" s="12"/>
    </row>
    <row r="28" spans="1:9">
      <c r="B28" s="12"/>
      <c r="C28" s="12"/>
      <c r="I28" s="12"/>
    </row>
    <row r="29" spans="1:9">
      <c r="B29" s="12"/>
      <c r="C29" s="12"/>
      <c r="I29" s="12"/>
    </row>
    <row r="30" spans="1:9">
      <c r="B30" s="12"/>
      <c r="C30" s="12"/>
      <c r="I30" s="12"/>
    </row>
    <row r="31" spans="1:9">
      <c r="B31" s="12"/>
      <c r="C31" s="12"/>
      <c r="I31" s="12"/>
    </row>
    <row r="32" spans="1:9">
      <c r="B32" s="12"/>
      <c r="C32" s="12"/>
      <c r="I32" s="12"/>
    </row>
    <row r="33" spans="2:9">
      <c r="B33" s="12"/>
      <c r="C33" s="12"/>
      <c r="I33" s="12"/>
    </row>
    <row r="34" spans="2:9">
      <c r="B34" s="12"/>
      <c r="C34" s="12"/>
      <c r="I34" s="12"/>
    </row>
    <row r="35" spans="2:9">
      <c r="B35" s="12"/>
      <c r="C35" s="12"/>
      <c r="I35" s="12"/>
    </row>
    <row r="36" spans="2:9">
      <c r="B36" s="12"/>
      <c r="C36" s="12"/>
      <c r="I36" s="12"/>
    </row>
    <row r="37" spans="2:9">
      <c r="B37" s="12"/>
      <c r="C37" s="12"/>
      <c r="I37" s="12"/>
    </row>
    <row r="38" spans="2:9">
      <c r="B38" s="12"/>
      <c r="C38" s="12"/>
      <c r="I38" s="12"/>
    </row>
    <row r="39" spans="2:9">
      <c r="B39" s="12"/>
      <c r="C39" s="12"/>
      <c r="I39" s="12"/>
    </row>
    <row r="40" spans="2:9">
      <c r="B40" s="12"/>
      <c r="C40" s="12"/>
      <c r="I40" s="12"/>
    </row>
    <row r="41" spans="2:9">
      <c r="B41" s="12"/>
      <c r="C41" s="12"/>
      <c r="I41" s="12"/>
    </row>
    <row r="42" spans="2:9">
      <c r="B42" s="12"/>
      <c r="C42" s="12"/>
      <c r="I42" s="12"/>
    </row>
    <row r="43" spans="2:9">
      <c r="B43" s="12"/>
      <c r="C43" s="12"/>
      <c r="I43" s="12"/>
    </row>
    <row r="44" spans="2:9">
      <c r="B44" s="12"/>
      <c r="C44" s="12"/>
      <c r="I44" s="12"/>
    </row>
    <row r="45" spans="2:9">
      <c r="B45" s="12"/>
      <c r="C45" s="12"/>
      <c r="I45" s="12"/>
    </row>
    <row r="46" spans="2:9">
      <c r="B46" s="12"/>
      <c r="C46" s="12"/>
      <c r="I46" s="12"/>
    </row>
    <row r="47" spans="2:9">
      <c r="B47" s="12"/>
      <c r="C47" s="12"/>
      <c r="I47" s="12"/>
    </row>
    <row r="48" spans="2:9">
      <c r="B48" s="12"/>
      <c r="C48" s="12"/>
      <c r="I48" s="12"/>
    </row>
    <row r="49" spans="2:9">
      <c r="B49" s="12"/>
      <c r="C49" s="12"/>
      <c r="I49" s="12"/>
    </row>
    <row r="50" spans="2:9">
      <c r="B50" s="12"/>
      <c r="C50" s="12"/>
      <c r="I50" s="12"/>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D53C-3365-4E48-BE4E-DD8323535743}">
  <dimension ref="B1:Z70"/>
  <sheetViews>
    <sheetView showGridLines="0" zoomScale="240" zoomScaleNormal="240" zoomScaleSheetLayoutView="145" workbookViewId="0">
      <selection activeCell="Z4" sqref="Z4"/>
    </sheetView>
  </sheetViews>
  <sheetFormatPr defaultColWidth="9.109375" defaultRowHeight="13.2"/>
  <cols>
    <col min="1" max="1" width="0.44140625" style="4" customWidth="1"/>
    <col min="2" max="2" width="24" style="4" customWidth="1"/>
    <col min="3" max="3" width="12.109375" style="275" customWidth="1"/>
    <col min="4" max="4" width="0.44140625" style="4" customWidth="1"/>
    <col min="5" max="16384" width="9.109375" style="4"/>
  </cols>
  <sheetData>
    <row r="1" spans="2:26" ht="24.75" customHeight="1"/>
    <row r="2" spans="2:26" ht="10.5" customHeight="1">
      <c r="B2" s="560" t="s">
        <v>410</v>
      </c>
      <c r="C2" s="560"/>
    </row>
    <row r="3" spans="2:26" ht="9.75" customHeight="1">
      <c r="B3" s="224" t="s">
        <v>411</v>
      </c>
      <c r="C3" s="354" t="str">
        <f>貸借対照表!$Z$4</f>
        <v>（単位：千円）</v>
      </c>
    </row>
    <row r="4" spans="2:26" ht="18.899999999999999" customHeight="1">
      <c r="B4" s="409" t="s">
        <v>250</v>
      </c>
      <c r="C4" s="410" t="s">
        <v>353</v>
      </c>
      <c r="E4" s="221"/>
    </row>
    <row r="5" spans="2:26" ht="15" customHeight="1">
      <c r="B5" s="411" t="s">
        <v>412</v>
      </c>
      <c r="C5" s="412">
        <v>1000000</v>
      </c>
      <c r="D5" s="12"/>
      <c r="E5" s="222"/>
      <c r="F5" s="12"/>
      <c r="G5" s="12"/>
      <c r="H5" s="12"/>
      <c r="I5" s="12"/>
      <c r="J5" s="12"/>
      <c r="K5" s="12"/>
      <c r="L5" s="12"/>
      <c r="M5" s="12"/>
      <c r="N5" s="12"/>
      <c r="O5" s="12"/>
      <c r="P5" s="12"/>
      <c r="Q5" s="12"/>
      <c r="R5" s="12"/>
      <c r="S5" s="12"/>
      <c r="T5" s="12"/>
      <c r="U5" s="12"/>
      <c r="V5" s="12"/>
      <c r="W5" s="12"/>
      <c r="X5" s="12"/>
      <c r="Y5" s="12"/>
      <c r="Z5" s="12"/>
    </row>
    <row r="6" spans="2:26" ht="15" customHeight="1">
      <c r="B6" s="411" t="s">
        <v>413</v>
      </c>
      <c r="C6" s="412">
        <v>660862506</v>
      </c>
      <c r="D6" s="12"/>
      <c r="E6" s="222" t="s">
        <v>414</v>
      </c>
      <c r="F6" s="12"/>
      <c r="G6" s="12"/>
      <c r="H6" s="12"/>
      <c r="I6" s="12"/>
      <c r="J6" s="12"/>
      <c r="K6" s="12"/>
      <c r="L6" s="12"/>
      <c r="M6" s="12"/>
      <c r="N6" s="12"/>
      <c r="O6" s="12"/>
      <c r="P6" s="12"/>
      <c r="Q6" s="12"/>
      <c r="R6" s="12"/>
      <c r="S6" s="12"/>
      <c r="T6" s="12"/>
      <c r="U6" s="12"/>
      <c r="V6" s="12"/>
      <c r="W6" s="12"/>
      <c r="X6" s="12"/>
      <c r="Y6" s="12"/>
      <c r="Z6" s="12"/>
    </row>
    <row r="7" spans="2:26" ht="15" customHeight="1">
      <c r="B7" s="411" t="s">
        <v>426</v>
      </c>
      <c r="C7" s="412">
        <v>0</v>
      </c>
      <c r="D7" s="12"/>
      <c r="E7" s="222" t="s">
        <v>415</v>
      </c>
      <c r="F7" s="12"/>
      <c r="G7" s="12"/>
      <c r="H7" s="12"/>
      <c r="I7" s="12"/>
      <c r="J7" s="12"/>
      <c r="K7" s="12"/>
      <c r="L7" s="12"/>
      <c r="M7" s="12"/>
      <c r="N7" s="12"/>
      <c r="O7" s="12"/>
      <c r="P7" s="12"/>
      <c r="Q7" s="12"/>
      <c r="R7" s="12"/>
      <c r="S7" s="12"/>
      <c r="T7" s="12"/>
      <c r="U7" s="12"/>
      <c r="V7" s="12"/>
      <c r="W7" s="12"/>
      <c r="X7" s="12"/>
      <c r="Y7" s="12"/>
      <c r="Z7" s="12"/>
    </row>
    <row r="8" spans="2:26" ht="15" hidden="1" customHeight="1">
      <c r="B8" s="411"/>
      <c r="C8" s="412"/>
      <c r="D8" s="12"/>
      <c r="E8" s="222"/>
      <c r="F8" s="12"/>
      <c r="G8" s="12"/>
      <c r="H8" s="12"/>
      <c r="I8" s="12"/>
      <c r="J8" s="12"/>
      <c r="K8" s="12"/>
      <c r="L8" s="12"/>
      <c r="M8" s="12"/>
      <c r="N8" s="12"/>
      <c r="O8" s="12"/>
      <c r="P8" s="12"/>
      <c r="Q8" s="12"/>
      <c r="R8" s="12"/>
      <c r="S8" s="12"/>
      <c r="T8" s="12"/>
      <c r="U8" s="12"/>
      <c r="V8" s="12"/>
      <c r="W8" s="12"/>
      <c r="X8" s="12"/>
      <c r="Y8" s="12"/>
      <c r="Z8" s="12"/>
    </row>
    <row r="9" spans="2:26" ht="15" hidden="1" customHeight="1">
      <c r="B9" s="411"/>
      <c r="C9" s="412"/>
      <c r="D9" s="12"/>
      <c r="E9" s="222"/>
      <c r="F9" s="12"/>
      <c r="G9" s="12"/>
      <c r="H9" s="12"/>
      <c r="I9" s="12"/>
      <c r="J9" s="12"/>
      <c r="K9" s="12"/>
      <c r="L9" s="12"/>
      <c r="M9" s="12"/>
      <c r="N9" s="12"/>
      <c r="O9" s="12"/>
      <c r="P9" s="12"/>
      <c r="Q9" s="12"/>
      <c r="R9" s="12"/>
      <c r="S9" s="12"/>
      <c r="T9" s="12"/>
      <c r="U9" s="12"/>
      <c r="V9" s="12"/>
      <c r="W9" s="12"/>
      <c r="X9" s="12"/>
      <c r="Y9" s="12"/>
      <c r="Z9" s="12"/>
    </row>
    <row r="10" spans="2:26" ht="15" customHeight="1">
      <c r="B10" s="413" t="s">
        <v>101</v>
      </c>
      <c r="C10" s="412">
        <f>SUM(C5:C9)</f>
        <v>661862506</v>
      </c>
      <c r="D10" s="12"/>
      <c r="E10" s="222"/>
      <c r="F10" s="12"/>
      <c r="G10" s="12"/>
      <c r="H10" s="12"/>
      <c r="I10" s="12"/>
      <c r="J10" s="12"/>
      <c r="K10" s="12"/>
      <c r="L10" s="12"/>
      <c r="M10" s="12"/>
      <c r="N10" s="12"/>
      <c r="O10" s="12"/>
      <c r="P10" s="12"/>
      <c r="Q10" s="12"/>
      <c r="R10" s="12"/>
      <c r="S10" s="12"/>
      <c r="T10" s="12"/>
      <c r="U10" s="12"/>
      <c r="V10" s="12"/>
      <c r="W10" s="12"/>
      <c r="X10" s="12"/>
      <c r="Y10" s="12"/>
      <c r="Z10" s="12"/>
    </row>
    <row r="11" spans="2:26" ht="1.95" customHeight="1">
      <c r="B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225"/>
      <c r="C12" s="355"/>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260" orientation="landscape" r:id="rId1"/>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995A-FBCE-415F-AEAB-CAF6ADF6837C}">
  <sheetPr>
    <pageSetUpPr fitToPage="1"/>
  </sheetPr>
  <dimension ref="A1:U251"/>
  <sheetViews>
    <sheetView showGridLines="0" zoomScale="85" zoomScaleNormal="85" workbookViewId="0">
      <selection activeCell="Z4" sqref="Z4"/>
    </sheetView>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300" customWidth="1"/>
    <col min="21" max="21" width="1" style="3" customWidth="1"/>
    <col min="22" max="16384" width="6.44140625" style="3"/>
  </cols>
  <sheetData>
    <row r="1" spans="2:20" ht="21" customHeight="1">
      <c r="B1" s="561"/>
      <c r="C1" s="562"/>
      <c r="D1" s="562"/>
      <c r="E1" s="562"/>
      <c r="F1" s="562"/>
      <c r="G1" s="562"/>
      <c r="H1" s="562"/>
      <c r="I1" s="562"/>
      <c r="J1" s="562"/>
      <c r="K1" s="562"/>
      <c r="L1" s="562"/>
      <c r="M1" s="356"/>
      <c r="N1" s="356"/>
    </row>
    <row r="2" spans="2:20" ht="15.75" customHeight="1">
      <c r="B2" s="223" t="s">
        <v>402</v>
      </c>
      <c r="C2" s="193"/>
      <c r="D2" s="193"/>
      <c r="E2" s="193"/>
      <c r="F2" s="193"/>
      <c r="G2" s="193"/>
      <c r="H2" s="193"/>
      <c r="I2" s="193"/>
      <c r="J2" s="193"/>
      <c r="K2" s="193"/>
      <c r="L2" s="193"/>
      <c r="M2" s="356"/>
      <c r="N2" s="356"/>
      <c r="T2" s="357" t="str">
        <f>貸借対照表!$Z$4</f>
        <v>（単位：千円）</v>
      </c>
    </row>
    <row r="3" spans="2:20" ht="18.899999999999999" customHeight="1">
      <c r="B3" s="563" t="s">
        <v>349</v>
      </c>
      <c r="C3" s="563"/>
      <c r="D3" s="563"/>
      <c r="E3" s="563"/>
      <c r="F3" s="563"/>
      <c r="G3" s="563"/>
      <c r="H3" s="563"/>
      <c r="I3" s="563"/>
      <c r="J3" s="563"/>
      <c r="K3" s="563"/>
      <c r="L3" s="563"/>
      <c r="M3" s="564" t="s">
        <v>193</v>
      </c>
      <c r="N3" s="564" t="s">
        <v>403</v>
      </c>
      <c r="O3" s="564" t="s">
        <v>404</v>
      </c>
      <c r="P3" s="564" t="s">
        <v>405</v>
      </c>
      <c r="Q3" s="564" t="s">
        <v>406</v>
      </c>
      <c r="R3" s="494" t="s">
        <v>407</v>
      </c>
      <c r="S3" s="567" t="s">
        <v>408</v>
      </c>
      <c r="T3" s="567" t="s">
        <v>101</v>
      </c>
    </row>
    <row r="4" spans="2:20" ht="18.899999999999999" customHeight="1">
      <c r="B4" s="563"/>
      <c r="C4" s="563"/>
      <c r="D4" s="563"/>
      <c r="E4" s="563"/>
      <c r="F4" s="563"/>
      <c r="G4" s="563"/>
      <c r="H4" s="563"/>
      <c r="I4" s="563"/>
      <c r="J4" s="563"/>
      <c r="K4" s="563"/>
      <c r="L4" s="563"/>
      <c r="M4" s="565"/>
      <c r="N4" s="565"/>
      <c r="O4" s="565"/>
      <c r="P4" s="565"/>
      <c r="Q4" s="565"/>
      <c r="R4" s="566"/>
      <c r="S4" s="568"/>
      <c r="T4" s="568"/>
    </row>
    <row r="5" spans="2:20" ht="15.75" customHeight="1">
      <c r="B5" s="195"/>
      <c r="C5" s="196" t="s">
        <v>71</v>
      </c>
      <c r="D5" s="196"/>
      <c r="E5" s="197"/>
      <c r="F5" s="196"/>
      <c r="G5" s="196"/>
      <c r="H5" s="196"/>
      <c r="I5" s="196"/>
      <c r="J5" s="197"/>
      <c r="K5" s="197"/>
      <c r="L5" s="198"/>
      <c r="M5" s="359">
        <v>1673411218</v>
      </c>
      <c r="N5" s="359">
        <v>1556175089</v>
      </c>
      <c r="O5" s="359">
        <v>4049479845</v>
      </c>
      <c r="P5" s="359">
        <v>1338577750</v>
      </c>
      <c r="Q5" s="360">
        <v>2226774409</v>
      </c>
      <c r="R5" s="359">
        <v>576570871</v>
      </c>
      <c r="S5" s="359">
        <v>4287968207</v>
      </c>
      <c r="T5" s="359">
        <v>15708957389</v>
      </c>
    </row>
    <row r="6" spans="2:20" ht="15.75" customHeight="1">
      <c r="B6" s="195"/>
      <c r="C6" s="196"/>
      <c r="D6" s="196" t="s">
        <v>72</v>
      </c>
      <c r="E6" s="196"/>
      <c r="F6" s="196"/>
      <c r="G6" s="196"/>
      <c r="H6" s="196"/>
      <c r="I6" s="196"/>
      <c r="J6" s="197"/>
      <c r="K6" s="197"/>
      <c r="L6" s="198"/>
      <c r="M6" s="359">
        <v>1501073808</v>
      </c>
      <c r="N6" s="359">
        <v>1433954480</v>
      </c>
      <c r="O6" s="359">
        <v>1124784416</v>
      </c>
      <c r="P6" s="359">
        <v>634142271</v>
      </c>
      <c r="Q6" s="360">
        <v>1717339700</v>
      </c>
      <c r="R6" s="359">
        <v>541434458</v>
      </c>
      <c r="S6" s="359">
        <v>3533110998</v>
      </c>
      <c r="T6" s="359">
        <v>10485840131</v>
      </c>
    </row>
    <row r="7" spans="2:20" ht="15.75" customHeight="1">
      <c r="B7" s="195"/>
      <c r="C7" s="196"/>
      <c r="D7" s="196"/>
      <c r="E7" s="196" t="s">
        <v>73</v>
      </c>
      <c r="F7" s="196"/>
      <c r="G7" s="196"/>
      <c r="H7" s="196"/>
      <c r="I7" s="196"/>
      <c r="J7" s="197"/>
      <c r="K7" s="197"/>
      <c r="L7" s="198"/>
      <c r="M7" s="359">
        <v>76056272</v>
      </c>
      <c r="N7" s="359">
        <v>332401592</v>
      </c>
      <c r="O7" s="359">
        <v>611506503</v>
      </c>
      <c r="P7" s="359">
        <v>159508150</v>
      </c>
      <c r="Q7" s="360">
        <v>240882890</v>
      </c>
      <c r="R7" s="359">
        <v>338362524</v>
      </c>
      <c r="S7" s="359">
        <v>1374646003</v>
      </c>
      <c r="T7" s="359">
        <v>3133363934</v>
      </c>
    </row>
    <row r="8" spans="2:20" ht="15.75" customHeight="1">
      <c r="B8" s="195"/>
      <c r="C8" s="196"/>
      <c r="D8" s="196"/>
      <c r="E8" s="196"/>
      <c r="F8" s="196" t="s">
        <v>75</v>
      </c>
      <c r="G8" s="196"/>
      <c r="H8" s="196"/>
      <c r="I8" s="196"/>
      <c r="J8" s="197"/>
      <c r="K8" s="197"/>
      <c r="L8" s="198"/>
      <c r="M8" s="359">
        <v>73647826</v>
      </c>
      <c r="N8" s="359">
        <v>310324563</v>
      </c>
      <c r="O8" s="359">
        <v>589194369</v>
      </c>
      <c r="P8" s="359">
        <v>161860663</v>
      </c>
      <c r="Q8" s="360">
        <v>211329075</v>
      </c>
      <c r="R8" s="359">
        <v>275156594</v>
      </c>
      <c r="S8" s="359">
        <v>1107937927</v>
      </c>
      <c r="T8" s="359">
        <v>2729451017</v>
      </c>
    </row>
    <row r="9" spans="2:20" ht="15.75" customHeight="1">
      <c r="B9" s="195"/>
      <c r="C9" s="196"/>
      <c r="D9" s="196"/>
      <c r="E9" s="196"/>
      <c r="F9" s="196" t="s">
        <v>76</v>
      </c>
      <c r="G9" s="196"/>
      <c r="H9" s="196"/>
      <c r="I9" s="196"/>
      <c r="J9" s="197"/>
      <c r="K9" s="197"/>
      <c r="L9" s="198"/>
      <c r="M9" s="359">
        <v>4896922</v>
      </c>
      <c r="N9" s="359">
        <v>28308278</v>
      </c>
      <c r="O9" s="359">
        <v>49762807</v>
      </c>
      <c r="P9" s="359">
        <v>14040196</v>
      </c>
      <c r="Q9" s="360">
        <v>20027603</v>
      </c>
      <c r="R9" s="359">
        <v>26710284</v>
      </c>
      <c r="S9" s="359">
        <v>129793834</v>
      </c>
      <c r="T9" s="359">
        <v>273539924</v>
      </c>
    </row>
    <row r="10" spans="2:20" ht="15.75" customHeight="1">
      <c r="B10" s="195"/>
      <c r="C10" s="196"/>
      <c r="D10" s="196"/>
      <c r="E10" s="196"/>
      <c r="F10" s="196" t="s">
        <v>77</v>
      </c>
      <c r="G10" s="196"/>
      <c r="H10" s="196"/>
      <c r="I10" s="196"/>
      <c r="J10" s="197"/>
      <c r="K10" s="197"/>
      <c r="L10" s="198"/>
      <c r="M10" s="359">
        <v>-2565476</v>
      </c>
      <c r="N10" s="359">
        <v>-19543651</v>
      </c>
      <c r="O10" s="359">
        <v>-28853093</v>
      </c>
      <c r="P10" s="359">
        <v>-16749709</v>
      </c>
      <c r="Q10" s="360">
        <v>-16684014</v>
      </c>
      <c r="R10" s="359">
        <v>-5454169</v>
      </c>
      <c r="S10" s="359">
        <v>-37260888</v>
      </c>
      <c r="T10" s="359">
        <v>-127111000</v>
      </c>
    </row>
    <row r="11" spans="2:20" ht="15.75" customHeight="1">
      <c r="B11" s="195"/>
      <c r="C11" s="196"/>
      <c r="D11" s="196"/>
      <c r="E11" s="196"/>
      <c r="F11" s="196" t="s">
        <v>45</v>
      </c>
      <c r="G11" s="196"/>
      <c r="H11" s="196"/>
      <c r="I11" s="196"/>
      <c r="J11" s="197"/>
      <c r="K11" s="197"/>
      <c r="L11" s="198"/>
      <c r="M11" s="359">
        <v>77000</v>
      </c>
      <c r="N11" s="359">
        <v>13312402</v>
      </c>
      <c r="O11" s="359">
        <v>1402420</v>
      </c>
      <c r="P11" s="359">
        <v>357000</v>
      </c>
      <c r="Q11" s="360">
        <v>26210226</v>
      </c>
      <c r="R11" s="359">
        <v>41949815</v>
      </c>
      <c r="S11" s="359">
        <v>174175130</v>
      </c>
      <c r="T11" s="359">
        <v>257483993</v>
      </c>
    </row>
    <row r="12" spans="2:20" ht="15.75" customHeight="1">
      <c r="B12" s="195"/>
      <c r="C12" s="196"/>
      <c r="D12" s="196"/>
      <c r="E12" s="196" t="s">
        <v>78</v>
      </c>
      <c r="F12" s="196"/>
      <c r="G12" s="196"/>
      <c r="H12" s="196"/>
      <c r="I12" s="196"/>
      <c r="J12" s="197"/>
      <c r="K12" s="197"/>
      <c r="L12" s="198"/>
      <c r="M12" s="359">
        <v>1425017536</v>
      </c>
      <c r="N12" s="359">
        <v>1098632074</v>
      </c>
      <c r="O12" s="359">
        <v>505109144</v>
      </c>
      <c r="P12" s="359">
        <v>468154426</v>
      </c>
      <c r="Q12" s="360">
        <v>1468022209</v>
      </c>
      <c r="R12" s="359">
        <v>201309074</v>
      </c>
      <c r="S12" s="359">
        <v>2069345568</v>
      </c>
      <c r="T12" s="359">
        <v>7235590031</v>
      </c>
    </row>
    <row r="13" spans="2:20" ht="15.75" customHeight="1">
      <c r="B13" s="195"/>
      <c r="C13" s="196"/>
      <c r="D13" s="196"/>
      <c r="E13" s="196"/>
      <c r="F13" s="196" t="s">
        <v>79</v>
      </c>
      <c r="G13" s="196"/>
      <c r="H13" s="196"/>
      <c r="I13" s="196"/>
      <c r="J13" s="197"/>
      <c r="K13" s="197"/>
      <c r="L13" s="198"/>
      <c r="M13" s="359">
        <v>116594207</v>
      </c>
      <c r="N13" s="359">
        <v>536887174</v>
      </c>
      <c r="O13" s="359">
        <v>418952748</v>
      </c>
      <c r="P13" s="359">
        <v>398226289</v>
      </c>
      <c r="Q13" s="360">
        <v>390839669</v>
      </c>
      <c r="R13" s="359">
        <v>78822158</v>
      </c>
      <c r="S13" s="359">
        <v>1606363570</v>
      </c>
      <c r="T13" s="359">
        <v>3546685815</v>
      </c>
    </row>
    <row r="14" spans="2:20" ht="15.75" customHeight="1">
      <c r="B14" s="195"/>
      <c r="C14" s="196"/>
      <c r="D14" s="196"/>
      <c r="E14" s="196"/>
      <c r="F14" s="196" t="s">
        <v>80</v>
      </c>
      <c r="G14" s="196"/>
      <c r="H14" s="196"/>
      <c r="I14" s="196"/>
      <c r="J14" s="197"/>
      <c r="K14" s="197"/>
      <c r="L14" s="198"/>
      <c r="M14" s="359">
        <v>191976292</v>
      </c>
      <c r="N14" s="359">
        <v>65583143</v>
      </c>
      <c r="O14" s="359">
        <v>12475565</v>
      </c>
      <c r="P14" s="359">
        <v>19218115</v>
      </c>
      <c r="Q14" s="360">
        <v>292040599</v>
      </c>
      <c r="R14" s="359">
        <v>13628018</v>
      </c>
      <c r="S14" s="359">
        <v>97681482</v>
      </c>
      <c r="T14" s="359">
        <v>692603214</v>
      </c>
    </row>
    <row r="15" spans="2:20" ht="15.75" customHeight="1">
      <c r="B15" s="195"/>
      <c r="C15" s="196"/>
      <c r="D15" s="196"/>
      <c r="E15" s="196"/>
      <c r="F15" s="196" t="s">
        <v>81</v>
      </c>
      <c r="G15" s="196"/>
      <c r="H15" s="196"/>
      <c r="I15" s="196"/>
      <c r="J15" s="197"/>
      <c r="K15" s="197"/>
      <c r="L15" s="198"/>
      <c r="M15" s="359">
        <v>1116447037</v>
      </c>
      <c r="N15" s="359">
        <v>496161757</v>
      </c>
      <c r="O15" s="359">
        <v>73680831</v>
      </c>
      <c r="P15" s="359">
        <v>50710022</v>
      </c>
      <c r="Q15" s="360">
        <v>785141941</v>
      </c>
      <c r="R15" s="359">
        <v>108858898</v>
      </c>
      <c r="S15" s="359">
        <v>365300516</v>
      </c>
      <c r="T15" s="359">
        <v>2996301002</v>
      </c>
    </row>
    <row r="16" spans="2:20" ht="15.75" customHeight="1">
      <c r="B16" s="195"/>
      <c r="C16" s="196"/>
      <c r="D16" s="196"/>
      <c r="E16" s="196"/>
      <c r="F16" s="196" t="s">
        <v>45</v>
      </c>
      <c r="G16" s="196"/>
      <c r="H16" s="196"/>
      <c r="I16" s="196"/>
      <c r="J16" s="197"/>
      <c r="K16" s="197"/>
      <c r="L16" s="198"/>
      <c r="M16" s="359" t="s">
        <v>429</v>
      </c>
      <c r="N16" s="359" t="s">
        <v>429</v>
      </c>
      <c r="O16" s="359" t="s">
        <v>429</v>
      </c>
      <c r="P16" s="359" t="s">
        <v>429</v>
      </c>
      <c r="Q16" s="360" t="s">
        <v>429</v>
      </c>
      <c r="R16" s="359" t="s">
        <v>429</v>
      </c>
      <c r="S16" s="359" t="s">
        <v>429</v>
      </c>
      <c r="T16" s="359" t="s">
        <v>429</v>
      </c>
    </row>
    <row r="17" spans="2:20" ht="15.75" customHeight="1">
      <c r="B17" s="195"/>
      <c r="C17" s="196"/>
      <c r="D17" s="196"/>
      <c r="E17" s="196" t="s">
        <v>409</v>
      </c>
      <c r="F17" s="196"/>
      <c r="G17" s="196"/>
      <c r="H17" s="196"/>
      <c r="I17" s="196"/>
      <c r="J17" s="197"/>
      <c r="K17" s="197"/>
      <c r="L17" s="198"/>
      <c r="M17" s="359" t="s">
        <v>429</v>
      </c>
      <c r="N17" s="361">
        <v>2920814</v>
      </c>
      <c r="O17" s="361">
        <v>8168769</v>
      </c>
      <c r="P17" s="362">
        <v>6479695</v>
      </c>
      <c r="Q17" s="363">
        <v>8434601</v>
      </c>
      <c r="R17" s="359">
        <v>1762860</v>
      </c>
      <c r="S17" s="359">
        <v>89119427</v>
      </c>
      <c r="T17" s="359">
        <v>116886166</v>
      </c>
    </row>
    <row r="18" spans="2:20" ht="15.75" customHeight="1">
      <c r="B18" s="195"/>
      <c r="C18" s="196"/>
      <c r="D18" s="196"/>
      <c r="E18" s="197"/>
      <c r="F18" s="197" t="s">
        <v>82</v>
      </c>
      <c r="G18" s="197"/>
      <c r="H18" s="196"/>
      <c r="I18" s="196"/>
      <c r="J18" s="197"/>
      <c r="K18" s="197"/>
      <c r="L18" s="198"/>
      <c r="M18" s="359" t="s">
        <v>429</v>
      </c>
      <c r="N18" s="361" t="s">
        <v>429</v>
      </c>
      <c r="O18" s="361" t="s">
        <v>429</v>
      </c>
      <c r="P18" s="362" t="s">
        <v>429</v>
      </c>
      <c r="Q18" s="363" t="s">
        <v>429</v>
      </c>
      <c r="R18" s="359" t="s">
        <v>429</v>
      </c>
      <c r="S18" s="359">
        <v>52606199</v>
      </c>
      <c r="T18" s="359">
        <v>52606199</v>
      </c>
    </row>
    <row r="19" spans="2:20" ht="15.75" customHeight="1">
      <c r="B19" s="199"/>
      <c r="C19" s="200"/>
      <c r="D19" s="200"/>
      <c r="E19" s="201"/>
      <c r="F19" s="200" t="s">
        <v>83</v>
      </c>
      <c r="G19" s="200"/>
      <c r="H19" s="200"/>
      <c r="I19" s="200"/>
      <c r="J19" s="201"/>
      <c r="K19" s="201"/>
      <c r="L19" s="202"/>
      <c r="M19" s="359" t="s">
        <v>429</v>
      </c>
      <c r="N19" s="361" t="s">
        <v>429</v>
      </c>
      <c r="O19" s="361" t="s">
        <v>429</v>
      </c>
      <c r="P19" s="362" t="s">
        <v>429</v>
      </c>
      <c r="Q19" s="363" t="s">
        <v>429</v>
      </c>
      <c r="R19" s="359" t="s">
        <v>429</v>
      </c>
      <c r="S19" s="359">
        <v>2465690</v>
      </c>
      <c r="T19" s="359">
        <v>2465690</v>
      </c>
    </row>
    <row r="20" spans="2:20" ht="15.75" customHeight="1">
      <c r="B20" s="195"/>
      <c r="C20" s="196"/>
      <c r="D20" s="196"/>
      <c r="E20" s="197"/>
      <c r="F20" s="196" t="s">
        <v>17</v>
      </c>
      <c r="G20" s="196"/>
      <c r="H20" s="196"/>
      <c r="I20" s="196"/>
      <c r="J20" s="197"/>
      <c r="K20" s="197"/>
      <c r="L20" s="198"/>
      <c r="M20" s="359" t="s">
        <v>429</v>
      </c>
      <c r="N20" s="361">
        <v>2920814</v>
      </c>
      <c r="O20" s="361">
        <v>8168769</v>
      </c>
      <c r="P20" s="362">
        <v>6479695</v>
      </c>
      <c r="Q20" s="363">
        <v>8434601</v>
      </c>
      <c r="R20" s="359">
        <v>1762860</v>
      </c>
      <c r="S20" s="359">
        <v>34047538</v>
      </c>
      <c r="T20" s="359">
        <v>61814277</v>
      </c>
    </row>
    <row r="21" spans="2:20" ht="15.75" customHeight="1">
      <c r="B21" s="203"/>
      <c r="C21" s="46"/>
      <c r="D21" s="204" t="s">
        <v>84</v>
      </c>
      <c r="E21" s="204"/>
      <c r="F21" s="46"/>
      <c r="G21" s="46"/>
      <c r="H21" s="46"/>
      <c r="I21" s="46"/>
      <c r="L21" s="205"/>
      <c r="M21" s="359">
        <v>172337410</v>
      </c>
      <c r="N21" s="361">
        <v>122220609</v>
      </c>
      <c r="O21" s="361">
        <v>2924695429</v>
      </c>
      <c r="P21" s="362">
        <v>704435479</v>
      </c>
      <c r="Q21" s="363">
        <v>509434709</v>
      </c>
      <c r="R21" s="359">
        <v>35136413</v>
      </c>
      <c r="S21" s="359">
        <v>754857209</v>
      </c>
      <c r="T21" s="359">
        <v>5223117258</v>
      </c>
    </row>
    <row r="22" spans="2:20" ht="15.75" customHeight="1">
      <c r="B22" s="195"/>
      <c r="C22" s="196"/>
      <c r="D22" s="196"/>
      <c r="E22" s="196" t="s">
        <v>85</v>
      </c>
      <c r="F22" s="196"/>
      <c r="G22" s="196"/>
      <c r="H22" s="196"/>
      <c r="I22" s="196"/>
      <c r="J22" s="197"/>
      <c r="K22" s="197"/>
      <c r="L22" s="198"/>
      <c r="M22" s="359">
        <v>170633958</v>
      </c>
      <c r="N22" s="361">
        <v>110625389</v>
      </c>
      <c r="O22" s="361">
        <v>1631547978</v>
      </c>
      <c r="P22" s="362">
        <v>573962581</v>
      </c>
      <c r="Q22" s="363">
        <v>381544709</v>
      </c>
      <c r="R22" s="359">
        <v>28957813</v>
      </c>
      <c r="S22" s="359">
        <v>749403823</v>
      </c>
      <c r="T22" s="359">
        <v>3646676251</v>
      </c>
    </row>
    <row r="23" spans="2:20" ht="15.75" customHeight="1">
      <c r="B23" s="203"/>
      <c r="C23" s="46"/>
      <c r="D23" s="46"/>
      <c r="E23" s="46" t="s">
        <v>86</v>
      </c>
      <c r="F23" s="46"/>
      <c r="G23" s="46"/>
      <c r="H23" s="46"/>
      <c r="I23" s="46"/>
      <c r="L23" s="205"/>
      <c r="M23" s="359">
        <v>260000</v>
      </c>
      <c r="N23" s="359">
        <v>11595220</v>
      </c>
      <c r="O23" s="359">
        <v>304595437</v>
      </c>
      <c r="P23" s="359">
        <v>67572898</v>
      </c>
      <c r="Q23" s="360">
        <v>2525000</v>
      </c>
      <c r="R23" s="359">
        <v>5160000</v>
      </c>
      <c r="S23" s="359">
        <v>3540000</v>
      </c>
      <c r="T23" s="359">
        <v>395248555</v>
      </c>
    </row>
    <row r="24" spans="2:20" ht="15.75" customHeight="1">
      <c r="B24" s="195"/>
      <c r="C24" s="196"/>
      <c r="D24" s="196"/>
      <c r="E24" s="196" t="s">
        <v>87</v>
      </c>
      <c r="F24" s="196"/>
      <c r="G24" s="196"/>
      <c r="H24" s="196"/>
      <c r="I24" s="196"/>
      <c r="J24" s="197"/>
      <c r="K24" s="197"/>
      <c r="L24" s="198"/>
      <c r="M24" s="359" t="s">
        <v>429</v>
      </c>
      <c r="N24" s="359" t="s">
        <v>429</v>
      </c>
      <c r="O24" s="359">
        <v>988552014</v>
      </c>
      <c r="P24" s="359">
        <v>62900000</v>
      </c>
      <c r="Q24" s="360">
        <v>125365000</v>
      </c>
      <c r="R24" s="359" t="s">
        <v>429</v>
      </c>
      <c r="S24" s="359" t="s">
        <v>429</v>
      </c>
      <c r="T24" s="359">
        <v>1176817014</v>
      </c>
    </row>
    <row r="25" spans="2:20" ht="15.75" customHeight="1">
      <c r="B25" s="203"/>
      <c r="C25" s="46"/>
      <c r="D25" s="46"/>
      <c r="E25" s="206" t="s">
        <v>35</v>
      </c>
      <c r="F25" s="206"/>
      <c r="G25" s="206"/>
      <c r="H25" s="206"/>
      <c r="I25" s="206"/>
      <c r="J25" s="207"/>
      <c r="K25" s="207"/>
      <c r="L25" s="208"/>
      <c r="M25" s="359">
        <v>1443452</v>
      </c>
      <c r="N25" s="359" t="s">
        <v>429</v>
      </c>
      <c r="O25" s="359" t="s">
        <v>429</v>
      </c>
      <c r="P25" s="359" t="s">
        <v>429</v>
      </c>
      <c r="Q25" s="360" t="s">
        <v>429</v>
      </c>
      <c r="R25" s="359">
        <v>1018600</v>
      </c>
      <c r="S25" s="359">
        <v>1913386</v>
      </c>
      <c r="T25" s="359">
        <v>4375438</v>
      </c>
    </row>
    <row r="26" spans="2:20" ht="15.75" customHeight="1">
      <c r="B26" s="195"/>
      <c r="C26" s="209" t="s">
        <v>88</v>
      </c>
      <c r="D26" s="209"/>
      <c r="E26" s="210"/>
      <c r="F26" s="210"/>
      <c r="G26" s="210"/>
      <c r="H26" s="210"/>
      <c r="I26" s="210"/>
      <c r="J26" s="211"/>
      <c r="K26" s="211"/>
      <c r="L26" s="212"/>
      <c r="M26" s="359">
        <v>90961980</v>
      </c>
      <c r="N26" s="359">
        <v>98545822</v>
      </c>
      <c r="O26" s="359">
        <v>54828453</v>
      </c>
      <c r="P26" s="359">
        <v>76313393</v>
      </c>
      <c r="Q26" s="360">
        <v>85240002</v>
      </c>
      <c r="R26" s="359">
        <v>3698062</v>
      </c>
      <c r="S26" s="359">
        <v>274643187</v>
      </c>
      <c r="T26" s="359">
        <v>684230899</v>
      </c>
    </row>
    <row r="27" spans="2:20" ht="15.75" customHeight="1">
      <c r="B27" s="195"/>
      <c r="C27" s="196"/>
      <c r="D27" s="196" t="s">
        <v>89</v>
      </c>
      <c r="E27" s="213"/>
      <c r="F27" s="196"/>
      <c r="G27" s="196"/>
      <c r="H27" s="196"/>
      <c r="I27" s="196"/>
      <c r="J27" s="214"/>
      <c r="K27" s="214"/>
      <c r="L27" s="215"/>
      <c r="M27" s="359">
        <v>87288880</v>
      </c>
      <c r="N27" s="359">
        <v>59986800</v>
      </c>
      <c r="O27" s="359">
        <v>46593194</v>
      </c>
      <c r="P27" s="359">
        <v>36914560</v>
      </c>
      <c r="Q27" s="360">
        <v>67562831</v>
      </c>
      <c r="R27" s="359">
        <v>527667</v>
      </c>
      <c r="S27" s="359">
        <v>25229499</v>
      </c>
      <c r="T27" s="359">
        <v>324103431</v>
      </c>
    </row>
    <row r="28" spans="2:20" ht="15.75" customHeight="1">
      <c r="B28" s="203"/>
      <c r="C28" s="46"/>
      <c r="D28" s="46" t="s">
        <v>45</v>
      </c>
      <c r="E28" s="46"/>
      <c r="G28" s="46"/>
      <c r="H28" s="46"/>
      <c r="I28" s="46"/>
      <c r="J28" s="216"/>
      <c r="K28" s="216"/>
      <c r="L28" s="217"/>
      <c r="M28" s="359">
        <v>3673100</v>
      </c>
      <c r="N28" s="359">
        <v>38559022</v>
      </c>
      <c r="O28" s="359">
        <v>8235259</v>
      </c>
      <c r="P28" s="359">
        <v>39398833</v>
      </c>
      <c r="Q28" s="360">
        <v>17677171</v>
      </c>
      <c r="R28" s="359">
        <v>3170395</v>
      </c>
      <c r="S28" s="359">
        <v>249413688</v>
      </c>
      <c r="T28" s="359">
        <v>360127468</v>
      </c>
    </row>
    <row r="29" spans="2:20" ht="15.75" customHeight="1">
      <c r="B29" s="195" t="s">
        <v>90</v>
      </c>
      <c r="C29" s="196"/>
      <c r="D29" s="196"/>
      <c r="E29" s="196"/>
      <c r="F29" s="210"/>
      <c r="G29" s="210"/>
      <c r="H29" s="210"/>
      <c r="I29" s="210"/>
      <c r="J29" s="211"/>
      <c r="K29" s="211"/>
      <c r="L29" s="212"/>
      <c r="M29" s="359">
        <v>1582449238</v>
      </c>
      <c r="N29" s="359">
        <v>1457629267</v>
      </c>
      <c r="O29" s="359">
        <v>3994651392</v>
      </c>
      <c r="P29" s="359">
        <v>1262264357</v>
      </c>
      <c r="Q29" s="360">
        <v>2141534407</v>
      </c>
      <c r="R29" s="359">
        <v>572872809</v>
      </c>
      <c r="S29" s="359">
        <v>4013325020</v>
      </c>
      <c r="T29" s="359">
        <v>15024726490</v>
      </c>
    </row>
    <row r="30" spans="2:20" ht="15.75" customHeight="1">
      <c r="B30" s="203"/>
      <c r="C30" s="46" t="s">
        <v>91</v>
      </c>
      <c r="D30" s="46"/>
      <c r="F30" s="46"/>
      <c r="G30" s="46"/>
      <c r="H30" s="206"/>
      <c r="I30" s="206"/>
      <c r="J30" s="207"/>
      <c r="K30" s="207"/>
      <c r="L30" s="208"/>
      <c r="M30" s="359">
        <v>3865340</v>
      </c>
      <c r="N30" s="359">
        <v>51376728</v>
      </c>
      <c r="O30" s="359">
        <v>55001</v>
      </c>
      <c r="P30" s="359">
        <v>751300</v>
      </c>
      <c r="Q30" s="360">
        <v>15242400</v>
      </c>
      <c r="R30" s="359">
        <v>658627</v>
      </c>
      <c r="S30" s="359">
        <v>42805835</v>
      </c>
      <c r="T30" s="359">
        <v>114755231</v>
      </c>
    </row>
    <row r="31" spans="2:20" ht="15.75" customHeight="1">
      <c r="B31" s="195"/>
      <c r="C31" s="196"/>
      <c r="D31" s="197" t="s">
        <v>92</v>
      </c>
      <c r="E31" s="197"/>
      <c r="F31" s="196"/>
      <c r="G31" s="196"/>
      <c r="H31" s="210"/>
      <c r="I31" s="210"/>
      <c r="J31" s="211"/>
      <c r="K31" s="211"/>
      <c r="L31" s="212"/>
      <c r="M31" s="359">
        <v>25890</v>
      </c>
      <c r="N31" s="359" t="s">
        <v>429</v>
      </c>
      <c r="O31" s="359" t="s">
        <v>429</v>
      </c>
      <c r="P31" s="359" t="s">
        <v>429</v>
      </c>
      <c r="Q31" s="360">
        <v>642400</v>
      </c>
      <c r="R31" s="359" t="s">
        <v>429</v>
      </c>
      <c r="S31" s="359" t="s">
        <v>429</v>
      </c>
      <c r="T31" s="359">
        <v>668290</v>
      </c>
    </row>
    <row r="32" spans="2:20" ht="15.75" customHeight="1">
      <c r="B32" s="203"/>
      <c r="C32" s="46"/>
      <c r="D32" s="204" t="s">
        <v>93</v>
      </c>
      <c r="E32" s="204"/>
      <c r="F32" s="46"/>
      <c r="G32" s="46"/>
      <c r="H32" s="206"/>
      <c r="I32" s="206"/>
      <c r="J32" s="207"/>
      <c r="K32" s="207"/>
      <c r="L32" s="208"/>
      <c r="M32" s="359">
        <v>3839450</v>
      </c>
      <c r="N32" s="359">
        <v>51376728</v>
      </c>
      <c r="O32" s="359">
        <v>55001</v>
      </c>
      <c r="P32" s="359">
        <v>751300</v>
      </c>
      <c r="Q32" s="360">
        <v>14600000</v>
      </c>
      <c r="R32" s="359">
        <v>658627</v>
      </c>
      <c r="S32" s="359">
        <v>37701835</v>
      </c>
      <c r="T32" s="359">
        <v>108982941</v>
      </c>
    </row>
    <row r="33" spans="2:20" ht="15.75" customHeight="1">
      <c r="B33" s="195"/>
      <c r="C33" s="196"/>
      <c r="D33" s="197" t="s">
        <v>94</v>
      </c>
      <c r="E33" s="197"/>
      <c r="F33" s="196"/>
      <c r="G33" s="197"/>
      <c r="H33" s="196"/>
      <c r="I33" s="196"/>
      <c r="J33" s="197"/>
      <c r="K33" s="197"/>
      <c r="L33" s="198"/>
      <c r="M33" s="359" t="s">
        <v>429</v>
      </c>
      <c r="N33" s="359" t="s">
        <v>429</v>
      </c>
      <c r="O33" s="359" t="s">
        <v>429</v>
      </c>
      <c r="P33" s="359" t="s">
        <v>429</v>
      </c>
      <c r="Q33" s="360" t="s">
        <v>429</v>
      </c>
      <c r="R33" s="359" t="s">
        <v>429</v>
      </c>
      <c r="S33" s="359">
        <v>5104000</v>
      </c>
      <c r="T33" s="359">
        <v>5104000</v>
      </c>
    </row>
    <row r="34" spans="2:20" ht="15.75" customHeight="1">
      <c r="B34" s="203"/>
      <c r="C34" s="46"/>
      <c r="D34" s="46" t="s">
        <v>95</v>
      </c>
      <c r="E34" s="46"/>
      <c r="F34" s="46"/>
      <c r="G34" s="46"/>
      <c r="H34" s="46"/>
      <c r="I34" s="46"/>
      <c r="L34" s="205"/>
      <c r="M34" s="359" t="s">
        <v>429</v>
      </c>
      <c r="N34" s="359" t="s">
        <v>429</v>
      </c>
      <c r="O34" s="359" t="s">
        <v>429</v>
      </c>
      <c r="P34" s="359" t="s">
        <v>429</v>
      </c>
      <c r="Q34" s="360" t="s">
        <v>429</v>
      </c>
      <c r="R34" s="359" t="s">
        <v>429</v>
      </c>
      <c r="S34" s="359" t="s">
        <v>429</v>
      </c>
      <c r="T34" s="359" t="s">
        <v>429</v>
      </c>
    </row>
    <row r="35" spans="2:20" ht="15.75" customHeight="1">
      <c r="B35" s="195"/>
      <c r="C35" s="196"/>
      <c r="D35" s="196" t="s">
        <v>45</v>
      </c>
      <c r="E35" s="196"/>
      <c r="F35" s="196"/>
      <c r="G35" s="196"/>
      <c r="H35" s="196"/>
      <c r="I35" s="196"/>
      <c r="J35" s="197"/>
      <c r="K35" s="197"/>
      <c r="L35" s="198"/>
      <c r="M35" s="359" t="s">
        <v>429</v>
      </c>
      <c r="N35" s="359" t="s">
        <v>429</v>
      </c>
      <c r="O35" s="359" t="s">
        <v>429</v>
      </c>
      <c r="P35" s="359" t="s">
        <v>429</v>
      </c>
      <c r="Q35" s="360" t="s">
        <v>429</v>
      </c>
      <c r="R35" s="359" t="s">
        <v>429</v>
      </c>
      <c r="S35" s="359" t="s">
        <v>429</v>
      </c>
      <c r="T35" s="359" t="s">
        <v>429</v>
      </c>
    </row>
    <row r="36" spans="2:20" ht="15.75" customHeight="1">
      <c r="B36" s="203"/>
      <c r="C36" s="46" t="s">
        <v>96</v>
      </c>
      <c r="D36" s="46"/>
      <c r="E36" s="46"/>
      <c r="F36" s="46"/>
      <c r="G36" s="46"/>
      <c r="H36" s="46"/>
      <c r="I36" s="46"/>
      <c r="J36" s="216"/>
      <c r="K36" s="216"/>
      <c r="L36" s="217"/>
      <c r="M36" s="359">
        <v>48000</v>
      </c>
      <c r="N36" s="359" t="s">
        <v>429</v>
      </c>
      <c r="O36" s="359" t="s">
        <v>429</v>
      </c>
      <c r="P36" s="359" t="s">
        <v>429</v>
      </c>
      <c r="Q36" s="360">
        <v>9165879</v>
      </c>
      <c r="R36" s="359" t="s">
        <v>429</v>
      </c>
      <c r="S36" s="359">
        <v>1356696</v>
      </c>
      <c r="T36" s="359">
        <v>10570575</v>
      </c>
    </row>
    <row r="37" spans="2:20" ht="15.75" customHeight="1">
      <c r="B37" s="195"/>
      <c r="C37" s="196"/>
      <c r="D37" s="196" t="s">
        <v>97</v>
      </c>
      <c r="E37" s="196"/>
      <c r="F37" s="196"/>
      <c r="G37" s="196"/>
      <c r="H37" s="196"/>
      <c r="I37" s="196"/>
      <c r="J37" s="214"/>
      <c r="K37" s="214"/>
      <c r="L37" s="215"/>
      <c r="M37" s="359">
        <v>48000</v>
      </c>
      <c r="N37" s="359" t="s">
        <v>429</v>
      </c>
      <c r="O37" s="359" t="s">
        <v>429</v>
      </c>
      <c r="P37" s="359" t="s">
        <v>429</v>
      </c>
      <c r="Q37" s="360">
        <v>9165879</v>
      </c>
      <c r="R37" s="359" t="s">
        <v>429</v>
      </c>
      <c r="S37" s="359" t="s">
        <v>429</v>
      </c>
      <c r="T37" s="359">
        <v>9213879</v>
      </c>
    </row>
    <row r="38" spans="2:20" ht="15.75" customHeight="1">
      <c r="B38" s="203"/>
      <c r="C38" s="46"/>
      <c r="D38" s="46" t="s">
        <v>17</v>
      </c>
      <c r="E38" s="46"/>
      <c r="F38" s="46"/>
      <c r="G38" s="46"/>
      <c r="H38" s="46"/>
      <c r="I38" s="46"/>
      <c r="J38" s="216"/>
      <c r="K38" s="216"/>
      <c r="L38" s="217"/>
      <c r="M38" s="359" t="s">
        <v>429</v>
      </c>
      <c r="N38" s="359" t="s">
        <v>429</v>
      </c>
      <c r="O38" s="359" t="s">
        <v>429</v>
      </c>
      <c r="P38" s="359" t="s">
        <v>429</v>
      </c>
      <c r="Q38" s="360" t="s">
        <v>429</v>
      </c>
      <c r="R38" s="359" t="s">
        <v>429</v>
      </c>
      <c r="S38" s="359">
        <v>1356696</v>
      </c>
      <c r="T38" s="359">
        <v>1356696</v>
      </c>
    </row>
    <row r="39" spans="2:20" ht="15.75" customHeight="1">
      <c r="B39" s="218" t="s">
        <v>98</v>
      </c>
      <c r="C39" s="196"/>
      <c r="D39" s="196"/>
      <c r="E39" s="196"/>
      <c r="F39" s="196"/>
      <c r="G39" s="196"/>
      <c r="H39" s="196"/>
      <c r="I39" s="196"/>
      <c r="J39" s="214"/>
      <c r="K39" s="214"/>
      <c r="L39" s="215"/>
      <c r="M39" s="359">
        <v>1586266578</v>
      </c>
      <c r="N39" s="359">
        <v>1509005995</v>
      </c>
      <c r="O39" s="359">
        <v>3994706393</v>
      </c>
      <c r="P39" s="359">
        <v>1263015657</v>
      </c>
      <c r="Q39" s="360">
        <v>2147610928</v>
      </c>
      <c r="R39" s="359">
        <v>573531436</v>
      </c>
      <c r="S39" s="359">
        <v>4054774159</v>
      </c>
      <c r="T39" s="359">
        <v>15128911146</v>
      </c>
    </row>
    <row r="40" spans="2:20" ht="3.75" customHeight="1">
      <c r="B40" s="46"/>
      <c r="C40" s="46"/>
      <c r="D40" s="46"/>
      <c r="E40" s="219"/>
      <c r="F40" s="219"/>
      <c r="G40" s="219"/>
      <c r="H40" s="219"/>
      <c r="I40" s="219"/>
      <c r="J40" s="216"/>
      <c r="K40" s="216"/>
      <c r="L40" s="216"/>
    </row>
    <row r="41" spans="2:20" ht="15.6" customHeight="1">
      <c r="B41" s="46"/>
      <c r="C41" s="46"/>
      <c r="D41" s="219"/>
      <c r="E41" s="219"/>
      <c r="F41" s="219"/>
      <c r="G41" s="219"/>
      <c r="H41" s="219"/>
      <c r="I41" s="219"/>
      <c r="J41" s="216"/>
      <c r="K41" s="216"/>
      <c r="L41" s="216"/>
    </row>
    <row r="42" spans="2:20">
      <c r="B42" s="46"/>
      <c r="C42" s="46"/>
      <c r="D42" s="46"/>
      <c r="E42" s="219"/>
      <c r="F42" s="219"/>
      <c r="G42" s="219"/>
      <c r="H42" s="219"/>
      <c r="I42" s="219"/>
      <c r="J42" s="216"/>
      <c r="K42" s="216"/>
      <c r="L42" s="216"/>
    </row>
    <row r="50" spans="1:21">
      <c r="B50" s="139"/>
      <c r="C50" s="139"/>
      <c r="D50" s="139"/>
      <c r="E50" s="139"/>
      <c r="F50" s="139"/>
      <c r="G50" s="139"/>
      <c r="H50" s="139"/>
      <c r="I50" s="139"/>
      <c r="J50" s="139"/>
      <c r="K50" s="139"/>
      <c r="L50" s="139"/>
    </row>
    <row r="61" spans="1:21">
      <c r="A61" s="139"/>
      <c r="O61" s="297"/>
      <c r="P61" s="297"/>
      <c r="Q61" s="297"/>
      <c r="R61" s="297"/>
      <c r="S61" s="297"/>
      <c r="T61" s="297"/>
      <c r="U61" s="139"/>
    </row>
    <row r="62" spans="1:21">
      <c r="M62" s="297"/>
      <c r="N62" s="297"/>
    </row>
    <row r="85" spans="1:21">
      <c r="B85" s="139"/>
      <c r="C85" s="139"/>
      <c r="D85" s="139"/>
      <c r="E85" s="139"/>
      <c r="F85" s="139"/>
      <c r="G85" s="139"/>
      <c r="H85" s="139"/>
      <c r="I85" s="139"/>
      <c r="J85" s="139"/>
      <c r="K85" s="139"/>
      <c r="L85" s="139"/>
    </row>
    <row r="96" spans="1:21">
      <c r="A96" s="139"/>
      <c r="O96" s="297"/>
      <c r="P96" s="297"/>
      <c r="Q96" s="297"/>
      <c r="R96" s="297"/>
      <c r="S96" s="297"/>
      <c r="T96" s="297"/>
      <c r="U96" s="139"/>
    </row>
    <row r="97" spans="13:14">
      <c r="M97" s="297"/>
      <c r="N97" s="297"/>
    </row>
    <row r="127" spans="2:12">
      <c r="B127" s="139"/>
      <c r="C127" s="139"/>
      <c r="D127" s="139"/>
      <c r="E127" s="139"/>
      <c r="F127" s="139"/>
      <c r="G127" s="139"/>
      <c r="H127" s="139"/>
      <c r="I127" s="139"/>
      <c r="J127" s="139"/>
      <c r="K127" s="139"/>
      <c r="L127" s="139"/>
    </row>
    <row r="138" spans="1:21">
      <c r="A138" s="139"/>
      <c r="O138" s="297"/>
      <c r="P138" s="297"/>
      <c r="Q138" s="297"/>
      <c r="R138" s="297"/>
      <c r="S138" s="297"/>
      <c r="T138" s="297"/>
      <c r="U138" s="139"/>
    </row>
    <row r="139" spans="1:21">
      <c r="M139" s="297"/>
      <c r="N139" s="297"/>
    </row>
    <row r="181" spans="1:21">
      <c r="B181" s="139"/>
      <c r="C181" s="139"/>
      <c r="D181" s="139"/>
      <c r="E181" s="139"/>
      <c r="F181" s="139"/>
      <c r="G181" s="139"/>
      <c r="H181" s="139"/>
      <c r="I181" s="139"/>
      <c r="J181" s="139"/>
      <c r="K181" s="139"/>
      <c r="L181" s="139"/>
    </row>
    <row r="192" spans="1:21">
      <c r="A192" s="139"/>
      <c r="O192" s="297"/>
      <c r="P192" s="297"/>
      <c r="Q192" s="297"/>
      <c r="R192" s="297"/>
      <c r="S192" s="297"/>
      <c r="T192" s="297"/>
      <c r="U192" s="139"/>
    </row>
    <row r="193" spans="13:14">
      <c r="M193" s="297"/>
      <c r="N193" s="297"/>
    </row>
    <row r="242" spans="2:11">
      <c r="B242" s="220"/>
      <c r="C242" s="220"/>
      <c r="D242" s="220"/>
      <c r="E242" s="220"/>
      <c r="F242" s="220"/>
      <c r="G242" s="220"/>
      <c r="H242" s="220"/>
      <c r="I242" s="220"/>
      <c r="J242" s="220"/>
      <c r="K242" s="220"/>
    </row>
    <row r="243" spans="2:11">
      <c r="B243" s="220"/>
      <c r="C243" s="220"/>
      <c r="D243" s="220"/>
      <c r="E243" s="220"/>
      <c r="F243" s="220"/>
      <c r="G243" s="220"/>
      <c r="H243" s="220"/>
      <c r="I243" s="220"/>
      <c r="J243" s="220"/>
      <c r="K243" s="220"/>
    </row>
    <row r="244" spans="2:11">
      <c r="B244" s="220"/>
      <c r="C244" s="220"/>
      <c r="D244" s="220"/>
      <c r="E244" s="220"/>
      <c r="F244" s="220"/>
      <c r="G244" s="220"/>
      <c r="H244" s="220"/>
      <c r="I244" s="220"/>
      <c r="J244" s="220"/>
      <c r="K244" s="220"/>
    </row>
    <row r="245" spans="2:11">
      <c r="B245" s="220"/>
      <c r="C245" s="220"/>
      <c r="D245" s="220"/>
      <c r="E245" s="220"/>
      <c r="F245" s="220"/>
      <c r="G245" s="220"/>
      <c r="H245" s="220"/>
      <c r="I245" s="220"/>
      <c r="J245" s="220"/>
      <c r="K245" s="220"/>
    </row>
    <row r="246" spans="2:11">
      <c r="B246" s="220"/>
      <c r="C246" s="220"/>
      <c r="D246" s="220"/>
      <c r="E246" s="220"/>
      <c r="F246" s="220"/>
      <c r="G246" s="220"/>
      <c r="H246" s="220"/>
      <c r="I246" s="220"/>
      <c r="J246" s="220"/>
      <c r="K246" s="220"/>
    </row>
    <row r="247" spans="2:11">
      <c r="B247" s="220"/>
      <c r="C247" s="220"/>
      <c r="D247" s="220"/>
      <c r="E247" s="220"/>
      <c r="F247" s="220"/>
      <c r="G247" s="220"/>
      <c r="H247" s="220"/>
      <c r="I247" s="220"/>
      <c r="J247" s="220"/>
      <c r="K247" s="220"/>
    </row>
    <row r="248" spans="2:11">
      <c r="B248" s="220"/>
      <c r="C248" s="220"/>
      <c r="D248" s="220"/>
      <c r="E248" s="220"/>
      <c r="F248" s="220"/>
      <c r="G248" s="220"/>
      <c r="H248" s="220"/>
      <c r="I248" s="220"/>
      <c r="J248" s="220"/>
      <c r="K248" s="220"/>
    </row>
    <row r="249" spans="2:11">
      <c r="B249" s="220"/>
      <c r="C249" s="220"/>
      <c r="D249" s="220"/>
      <c r="E249" s="220"/>
      <c r="F249" s="220"/>
      <c r="G249" s="220"/>
      <c r="H249" s="220"/>
      <c r="I249" s="220"/>
      <c r="J249" s="220"/>
      <c r="K249" s="220"/>
    </row>
    <row r="250" spans="2:11">
      <c r="B250" s="220"/>
      <c r="C250" s="220"/>
      <c r="D250" s="220"/>
      <c r="E250" s="220"/>
      <c r="F250" s="220"/>
      <c r="G250" s="220"/>
      <c r="H250" s="220"/>
      <c r="I250" s="220"/>
      <c r="J250" s="220"/>
      <c r="K250" s="220"/>
    </row>
    <row r="251" spans="2:11">
      <c r="B251" s="220"/>
      <c r="C251" s="220"/>
      <c r="D251" s="220"/>
      <c r="E251" s="220"/>
      <c r="F251" s="220"/>
      <c r="G251" s="220"/>
      <c r="H251" s="220"/>
      <c r="I251" s="220"/>
      <c r="J251" s="220"/>
      <c r="K251" s="220"/>
    </row>
  </sheetData>
  <mergeCells count="10">
    <mergeCell ref="Q3:Q4"/>
    <mergeCell ref="R3:R4"/>
    <mergeCell ref="S3:S4"/>
    <mergeCell ref="T3:T4"/>
    <mergeCell ref="P3:P4"/>
    <mergeCell ref="B1:L1"/>
    <mergeCell ref="B3:L4"/>
    <mergeCell ref="M3:M4"/>
    <mergeCell ref="N3:N4"/>
    <mergeCell ref="O3:O4"/>
  </mergeCells>
  <phoneticPr fontId="1"/>
  <pageMargins left="0.70866141732283472" right="0.70866141732283472" top="0.74803149606299213" bottom="0.74803149606299213" header="0.31496062992125984" footer="0.31496062992125984"/>
  <pageSetup paperSize="9" scale="84"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C8D4-41B9-4B33-B74D-412381A54463}">
  <sheetPr>
    <pageSetUpPr fitToPage="1"/>
  </sheetPr>
  <dimension ref="A1:Y293"/>
  <sheetViews>
    <sheetView showGridLines="0" zoomScaleNormal="100" zoomScaleSheetLayoutView="115" workbookViewId="0">
      <selection activeCell="Z4" sqref="Z4"/>
    </sheetView>
  </sheetViews>
  <sheetFormatPr defaultColWidth="10.33203125" defaultRowHeight="18" customHeight="1"/>
  <cols>
    <col min="1" max="1" width="1.44140625" style="1" customWidth="1"/>
    <col min="2" max="10" width="2.44140625" style="1" customWidth="1"/>
    <col min="11" max="11" width="21" style="1" customWidth="1"/>
    <col min="12" max="12" width="17.6640625" style="1" customWidth="1"/>
    <col min="13" max="13" width="0.6640625" style="1" customWidth="1"/>
    <col min="14" max="16384" width="10.33203125" style="1"/>
  </cols>
  <sheetData>
    <row r="1" spans="1:25" ht="18" customHeight="1">
      <c r="A1" s="435" t="s">
        <v>69</v>
      </c>
      <c r="B1" s="435"/>
      <c r="C1" s="435"/>
      <c r="D1" s="435"/>
      <c r="E1" s="435"/>
      <c r="F1" s="435"/>
      <c r="G1" s="435"/>
      <c r="H1" s="435"/>
      <c r="I1" s="435"/>
      <c r="J1" s="435"/>
      <c r="K1" s="435"/>
      <c r="L1" s="435"/>
    </row>
    <row r="2" spans="1:25" ht="23.25" customHeight="1">
      <c r="A2" s="436" t="s">
        <v>70</v>
      </c>
      <c r="B2" s="436"/>
      <c r="C2" s="436"/>
      <c r="D2" s="436"/>
      <c r="E2" s="436"/>
      <c r="F2" s="436"/>
      <c r="G2" s="436"/>
      <c r="H2" s="436"/>
      <c r="I2" s="436"/>
      <c r="J2" s="436"/>
      <c r="K2" s="436"/>
      <c r="L2" s="436"/>
      <c r="M2" s="23"/>
      <c r="N2" s="23"/>
      <c r="O2" s="23"/>
    </row>
    <row r="3" spans="1:25" ht="14.1" customHeight="1">
      <c r="A3" s="437" t="s">
        <v>458</v>
      </c>
      <c r="B3" s="438"/>
      <c r="C3" s="438"/>
      <c r="D3" s="438"/>
      <c r="E3" s="438"/>
      <c r="F3" s="438"/>
      <c r="G3" s="438"/>
      <c r="H3" s="438"/>
      <c r="I3" s="438"/>
      <c r="J3" s="438"/>
      <c r="K3" s="438"/>
      <c r="L3" s="438"/>
      <c r="M3" s="23"/>
      <c r="N3" s="23"/>
      <c r="O3" s="23"/>
    </row>
    <row r="4" spans="1:25" ht="14.1" customHeight="1">
      <c r="A4" s="438" t="s">
        <v>459</v>
      </c>
      <c r="B4" s="438"/>
      <c r="C4" s="438"/>
      <c r="D4" s="438"/>
      <c r="E4" s="438"/>
      <c r="F4" s="438"/>
      <c r="G4" s="438"/>
      <c r="H4" s="438"/>
      <c r="I4" s="438"/>
      <c r="J4" s="438"/>
      <c r="K4" s="438"/>
      <c r="L4" s="438"/>
      <c r="M4" s="23"/>
      <c r="N4" s="23"/>
      <c r="O4" s="23"/>
    </row>
    <row r="5" spans="1:25" ht="15.75" customHeight="1" thickBot="1">
      <c r="A5" s="24"/>
      <c r="B5" s="25"/>
      <c r="C5" s="25"/>
      <c r="D5" s="25"/>
      <c r="E5" s="25"/>
      <c r="F5" s="25"/>
      <c r="G5" s="25"/>
      <c r="H5" s="25"/>
      <c r="I5" s="25"/>
      <c r="J5" s="25"/>
      <c r="K5" s="26"/>
      <c r="L5" s="26" t="str">
        <f>貸借対照表!$Z$4</f>
        <v>（単位：千円）</v>
      </c>
      <c r="M5" s="25"/>
      <c r="N5" s="25"/>
      <c r="O5" s="25"/>
      <c r="P5" s="21"/>
      <c r="Q5" s="21"/>
      <c r="R5" s="21"/>
      <c r="S5" s="21"/>
      <c r="T5" s="21"/>
      <c r="U5" s="21"/>
      <c r="V5" s="21"/>
      <c r="W5" s="21"/>
      <c r="X5" s="21"/>
      <c r="Y5" s="21"/>
    </row>
    <row r="6" spans="1:25" ht="15.75" customHeight="1" thickBot="1">
      <c r="A6" s="439" t="s">
        <v>2</v>
      </c>
      <c r="B6" s="440"/>
      <c r="C6" s="440"/>
      <c r="D6" s="440"/>
      <c r="E6" s="440"/>
      <c r="F6" s="440"/>
      <c r="G6" s="440"/>
      <c r="H6" s="440"/>
      <c r="I6" s="440"/>
      <c r="J6" s="440"/>
      <c r="K6" s="440"/>
      <c r="L6" s="369" t="s">
        <v>3</v>
      </c>
      <c r="M6" s="25"/>
      <c r="N6" s="25"/>
      <c r="O6" s="25"/>
      <c r="P6" s="21"/>
      <c r="Q6" s="21"/>
      <c r="R6" s="21"/>
      <c r="S6" s="21"/>
      <c r="T6" s="21"/>
      <c r="U6" s="21"/>
      <c r="V6" s="21"/>
      <c r="W6" s="21"/>
      <c r="X6" s="21"/>
      <c r="Y6" s="21"/>
    </row>
    <row r="7" spans="1:25" ht="15.75" customHeight="1">
      <c r="A7" s="27"/>
      <c r="B7" s="28" t="s">
        <v>71</v>
      </c>
      <c r="C7" s="28"/>
      <c r="D7" s="5"/>
      <c r="E7" s="28"/>
      <c r="F7" s="28"/>
      <c r="G7" s="28"/>
      <c r="H7" s="28"/>
      <c r="I7" s="21"/>
      <c r="J7" s="21"/>
      <c r="K7" s="21"/>
      <c r="L7" s="403">
        <v>15708957389</v>
      </c>
      <c r="M7" s="21"/>
      <c r="N7" s="21"/>
      <c r="O7" s="21"/>
      <c r="P7" s="21"/>
      <c r="Q7" s="21"/>
      <c r="R7" s="21"/>
      <c r="S7" s="21"/>
      <c r="T7" s="21"/>
      <c r="U7" s="21"/>
      <c r="V7" s="21"/>
      <c r="W7" s="21"/>
      <c r="X7" s="21"/>
      <c r="Y7" s="21"/>
    </row>
    <row r="8" spans="1:25" ht="15.75" customHeight="1">
      <c r="A8" s="27"/>
      <c r="B8" s="28"/>
      <c r="C8" s="28" t="s">
        <v>72</v>
      </c>
      <c r="D8" s="28"/>
      <c r="E8" s="28"/>
      <c r="F8" s="28"/>
      <c r="G8" s="28"/>
      <c r="H8" s="28"/>
      <c r="I8" s="21"/>
      <c r="J8" s="21"/>
      <c r="K8" s="21"/>
      <c r="L8" s="403">
        <v>10485840131</v>
      </c>
      <c r="M8" s="21"/>
      <c r="N8" s="21"/>
      <c r="O8" s="21"/>
      <c r="P8" s="21"/>
      <c r="Q8" s="21"/>
      <c r="R8" s="21"/>
      <c r="S8" s="21"/>
      <c r="T8" s="21"/>
      <c r="U8" s="21"/>
      <c r="V8" s="21"/>
      <c r="W8" s="21"/>
      <c r="X8" s="21"/>
      <c r="Y8" s="21"/>
    </row>
    <row r="9" spans="1:25" ht="15.75" customHeight="1">
      <c r="A9" s="27"/>
      <c r="B9" s="28"/>
      <c r="C9" s="28"/>
      <c r="D9" s="28" t="s">
        <v>73</v>
      </c>
      <c r="E9" s="28"/>
      <c r="F9" s="28"/>
      <c r="G9" s="28"/>
      <c r="H9" s="28"/>
      <c r="I9" s="21"/>
      <c r="J9" s="21"/>
      <c r="K9" s="21"/>
      <c r="L9" s="403">
        <v>3133363934</v>
      </c>
      <c r="M9" s="21"/>
      <c r="N9" s="21" t="s">
        <v>74</v>
      </c>
      <c r="O9" s="21"/>
      <c r="P9" s="21"/>
      <c r="Q9" s="21"/>
      <c r="R9" s="21"/>
      <c r="S9" s="21"/>
      <c r="T9" s="21"/>
      <c r="U9" s="21"/>
      <c r="V9" s="21"/>
      <c r="W9" s="21"/>
      <c r="X9" s="21"/>
      <c r="Y9" s="21"/>
    </row>
    <row r="10" spans="1:25" ht="15.75" customHeight="1">
      <c r="A10" s="27"/>
      <c r="B10" s="28"/>
      <c r="C10" s="28"/>
      <c r="D10" s="28"/>
      <c r="E10" s="28" t="s">
        <v>75</v>
      </c>
      <c r="F10" s="28"/>
      <c r="G10" s="28"/>
      <c r="H10" s="28"/>
      <c r="I10" s="21"/>
      <c r="J10" s="21"/>
      <c r="K10" s="21"/>
      <c r="L10" s="403">
        <v>2729451017</v>
      </c>
      <c r="M10" s="21"/>
      <c r="N10" s="21"/>
      <c r="O10" s="21"/>
      <c r="P10" s="21"/>
      <c r="Q10" s="21"/>
      <c r="R10" s="21"/>
      <c r="S10" s="21"/>
      <c r="T10" s="21"/>
      <c r="U10" s="21"/>
      <c r="V10" s="21"/>
      <c r="W10" s="21"/>
      <c r="X10" s="21"/>
      <c r="Y10" s="21"/>
    </row>
    <row r="11" spans="1:25" ht="15.75" customHeight="1">
      <c r="A11" s="27"/>
      <c r="B11" s="28"/>
      <c r="C11" s="28"/>
      <c r="D11" s="28"/>
      <c r="E11" s="28" t="s">
        <v>76</v>
      </c>
      <c r="F11" s="28"/>
      <c r="G11" s="28"/>
      <c r="H11" s="28"/>
      <c r="I11" s="21"/>
      <c r="J11" s="21"/>
      <c r="K11" s="21"/>
      <c r="L11" s="403">
        <v>273539924</v>
      </c>
      <c r="M11" s="21"/>
      <c r="N11" s="21"/>
      <c r="O11" s="21"/>
      <c r="P11" s="21"/>
      <c r="Q11" s="21"/>
      <c r="R11" s="21"/>
      <c r="S11" s="21"/>
      <c r="T11" s="21"/>
      <c r="U11" s="21"/>
      <c r="V11" s="21"/>
      <c r="W11" s="21"/>
      <c r="X11" s="21"/>
      <c r="Y11" s="21"/>
    </row>
    <row r="12" spans="1:25" ht="15.75" customHeight="1">
      <c r="A12" s="27"/>
      <c r="B12" s="28"/>
      <c r="C12" s="28"/>
      <c r="D12" s="28"/>
      <c r="E12" s="28" t="s">
        <v>77</v>
      </c>
      <c r="F12" s="28"/>
      <c r="G12" s="28"/>
      <c r="H12" s="28"/>
      <c r="I12" s="21"/>
      <c r="J12" s="21"/>
      <c r="K12" s="21"/>
      <c r="L12" s="403">
        <v>-127111000</v>
      </c>
      <c r="M12" s="21"/>
      <c r="N12" s="21"/>
      <c r="O12" s="21"/>
      <c r="P12" s="21"/>
      <c r="Q12" s="21"/>
      <c r="R12" s="21"/>
      <c r="S12" s="21"/>
      <c r="T12" s="21"/>
      <c r="U12" s="21"/>
      <c r="V12" s="21"/>
      <c r="W12" s="21"/>
      <c r="X12" s="21"/>
      <c r="Y12" s="21"/>
    </row>
    <row r="13" spans="1:25" ht="15.75" customHeight="1">
      <c r="A13" s="27"/>
      <c r="B13" s="28"/>
      <c r="C13" s="28"/>
      <c r="D13" s="28"/>
      <c r="E13" s="28" t="s">
        <v>45</v>
      </c>
      <c r="F13" s="28"/>
      <c r="G13" s="28"/>
      <c r="H13" s="28"/>
      <c r="I13" s="21"/>
      <c r="J13" s="21"/>
      <c r="K13" s="21"/>
      <c r="L13" s="403">
        <v>257483993</v>
      </c>
      <c r="M13" s="21"/>
      <c r="N13" s="21"/>
      <c r="O13" s="21"/>
      <c r="P13" s="21"/>
      <c r="Q13" s="21"/>
      <c r="R13" s="21"/>
      <c r="S13" s="21"/>
      <c r="T13" s="21"/>
      <c r="U13" s="21"/>
      <c r="V13" s="21"/>
      <c r="W13" s="21"/>
      <c r="X13" s="21"/>
      <c r="Y13" s="21"/>
    </row>
    <row r="14" spans="1:25" ht="15.75" customHeight="1">
      <c r="A14" s="27"/>
      <c r="B14" s="28"/>
      <c r="C14" s="28"/>
      <c r="D14" s="28" t="s">
        <v>78</v>
      </c>
      <c r="E14" s="28"/>
      <c r="F14" s="28"/>
      <c r="G14" s="28"/>
      <c r="H14" s="28"/>
      <c r="I14" s="21"/>
      <c r="J14" s="21"/>
      <c r="K14" s="21"/>
      <c r="L14" s="403">
        <v>7235590031</v>
      </c>
      <c r="M14" s="21"/>
      <c r="N14" s="21"/>
      <c r="O14" s="21"/>
      <c r="P14" s="21"/>
      <c r="Q14" s="21"/>
      <c r="R14" s="21"/>
      <c r="S14" s="21"/>
      <c r="T14" s="21"/>
      <c r="U14" s="21"/>
      <c r="V14" s="21"/>
      <c r="W14" s="21"/>
      <c r="X14" s="21"/>
      <c r="Y14" s="21"/>
    </row>
    <row r="15" spans="1:25" ht="15.75" customHeight="1">
      <c r="A15" s="27"/>
      <c r="B15" s="28"/>
      <c r="C15" s="28"/>
      <c r="D15" s="28"/>
      <c r="E15" s="28" t="s">
        <v>79</v>
      </c>
      <c r="F15" s="28"/>
      <c r="G15" s="28"/>
      <c r="H15" s="28"/>
      <c r="I15" s="21"/>
      <c r="J15" s="21"/>
      <c r="K15" s="21"/>
      <c r="L15" s="403">
        <v>3546685815</v>
      </c>
      <c r="M15" s="21"/>
      <c r="N15" s="21"/>
      <c r="O15" s="21"/>
      <c r="P15" s="21"/>
      <c r="Q15" s="21"/>
      <c r="R15" s="21"/>
      <c r="S15" s="21"/>
      <c r="T15" s="21"/>
      <c r="U15" s="21"/>
      <c r="V15" s="21"/>
      <c r="W15" s="21"/>
      <c r="X15" s="21"/>
      <c r="Y15" s="21"/>
    </row>
    <row r="16" spans="1:25" ht="15.75" customHeight="1">
      <c r="A16" s="27"/>
      <c r="B16" s="28"/>
      <c r="C16" s="28"/>
      <c r="D16" s="28"/>
      <c r="E16" s="28" t="s">
        <v>80</v>
      </c>
      <c r="F16" s="28"/>
      <c r="G16" s="28"/>
      <c r="H16" s="28"/>
      <c r="I16" s="21"/>
      <c r="J16" s="21"/>
      <c r="K16" s="21"/>
      <c r="L16" s="403">
        <v>692603214</v>
      </c>
      <c r="M16" s="21"/>
      <c r="N16" s="21"/>
      <c r="O16" s="21"/>
      <c r="P16" s="21"/>
      <c r="Q16" s="21"/>
      <c r="R16" s="21"/>
      <c r="S16" s="21"/>
      <c r="T16" s="21"/>
      <c r="U16" s="21"/>
      <c r="V16" s="21"/>
      <c r="W16" s="21"/>
      <c r="X16" s="21"/>
      <c r="Y16" s="21"/>
    </row>
    <row r="17" spans="1:25" ht="15.75" customHeight="1">
      <c r="A17" s="27"/>
      <c r="B17" s="28"/>
      <c r="C17" s="28"/>
      <c r="D17" s="28"/>
      <c r="E17" s="28" t="s">
        <v>81</v>
      </c>
      <c r="F17" s="28"/>
      <c r="G17" s="28"/>
      <c r="H17" s="28"/>
      <c r="I17" s="21"/>
      <c r="J17" s="21"/>
      <c r="K17" s="21"/>
      <c r="L17" s="403">
        <v>2996301002</v>
      </c>
      <c r="M17" s="21"/>
      <c r="N17" s="21"/>
      <c r="O17" s="21"/>
      <c r="P17" s="21"/>
      <c r="Q17" s="21"/>
      <c r="R17" s="21"/>
      <c r="S17" s="21"/>
      <c r="T17" s="21"/>
      <c r="U17" s="21"/>
      <c r="V17" s="21"/>
      <c r="W17" s="21"/>
      <c r="X17" s="21"/>
      <c r="Y17" s="21"/>
    </row>
    <row r="18" spans="1:25" ht="15.75" customHeight="1">
      <c r="A18" s="27"/>
      <c r="B18" s="28"/>
      <c r="C18" s="28"/>
      <c r="D18" s="28"/>
      <c r="E18" s="28" t="s">
        <v>45</v>
      </c>
      <c r="F18" s="28"/>
      <c r="G18" s="28"/>
      <c r="H18" s="28"/>
      <c r="I18" s="21"/>
      <c r="J18" s="21"/>
      <c r="K18" s="21"/>
      <c r="L18" s="403" t="s">
        <v>429</v>
      </c>
      <c r="M18" s="21"/>
      <c r="N18" s="21"/>
      <c r="O18" s="21"/>
      <c r="P18" s="21"/>
      <c r="Q18" s="21"/>
      <c r="R18" s="21"/>
      <c r="S18" s="21"/>
      <c r="T18" s="21"/>
      <c r="U18" s="21"/>
      <c r="V18" s="21"/>
      <c r="W18" s="21"/>
      <c r="X18" s="21"/>
      <c r="Y18" s="21"/>
    </row>
    <row r="19" spans="1:25" ht="15.75" customHeight="1">
      <c r="A19" s="27"/>
      <c r="B19" s="28"/>
      <c r="C19" s="28"/>
      <c r="D19" s="28" t="s">
        <v>409</v>
      </c>
      <c r="E19" s="28"/>
      <c r="F19" s="28"/>
      <c r="G19" s="28"/>
      <c r="H19" s="28"/>
      <c r="I19" s="21"/>
      <c r="J19" s="21"/>
      <c r="K19" s="21"/>
      <c r="L19" s="403">
        <v>116886166</v>
      </c>
      <c r="M19" s="21"/>
      <c r="N19" s="21"/>
      <c r="O19" s="29"/>
      <c r="P19" s="29"/>
      <c r="Q19" s="29"/>
      <c r="R19" s="29"/>
      <c r="S19" s="30"/>
      <c r="T19" s="30"/>
      <c r="U19" s="30"/>
      <c r="V19" s="30"/>
      <c r="W19" s="21"/>
      <c r="X19" s="21"/>
      <c r="Y19" s="21"/>
    </row>
    <row r="20" spans="1:25" ht="15.75" customHeight="1">
      <c r="A20" s="27"/>
      <c r="B20" s="28"/>
      <c r="C20" s="28"/>
      <c r="D20" s="5"/>
      <c r="E20" s="5" t="s">
        <v>82</v>
      </c>
      <c r="F20" s="5"/>
      <c r="G20" s="28"/>
      <c r="H20" s="28"/>
      <c r="I20" s="21"/>
      <c r="J20" s="21"/>
      <c r="K20" s="21"/>
      <c r="L20" s="403">
        <v>52606199</v>
      </c>
      <c r="M20" s="21"/>
      <c r="N20" s="21"/>
      <c r="O20" s="29"/>
      <c r="P20" s="29"/>
      <c r="Q20" s="29"/>
      <c r="R20" s="29"/>
      <c r="S20" s="30"/>
      <c r="T20" s="30"/>
      <c r="U20" s="30"/>
      <c r="V20" s="30"/>
      <c r="W20" s="21"/>
      <c r="X20" s="21"/>
      <c r="Y20" s="21"/>
    </row>
    <row r="21" spans="1:25" ht="15.75" customHeight="1">
      <c r="A21" s="27"/>
      <c r="B21" s="28"/>
      <c r="C21" s="28"/>
      <c r="D21" s="5"/>
      <c r="E21" s="28" t="s">
        <v>83</v>
      </c>
      <c r="F21" s="28"/>
      <c r="G21" s="28"/>
      <c r="H21" s="28"/>
      <c r="I21" s="21"/>
      <c r="J21" s="21"/>
      <c r="K21" s="21"/>
      <c r="L21" s="403">
        <v>2465690</v>
      </c>
      <c r="M21" s="21"/>
      <c r="N21" s="21"/>
      <c r="O21" s="29"/>
      <c r="P21" s="29"/>
      <c r="Q21" s="29"/>
      <c r="R21" s="29"/>
      <c r="S21" s="30"/>
      <c r="T21" s="30"/>
      <c r="U21" s="30"/>
      <c r="V21" s="30"/>
      <c r="W21" s="21"/>
      <c r="X21" s="21"/>
      <c r="Y21" s="21"/>
    </row>
    <row r="22" spans="1:25" ht="15.75" customHeight="1">
      <c r="A22" s="27"/>
      <c r="B22" s="28"/>
      <c r="C22" s="28"/>
      <c r="D22" s="5"/>
      <c r="E22" s="28" t="s">
        <v>17</v>
      </c>
      <c r="F22" s="28"/>
      <c r="G22" s="28"/>
      <c r="H22" s="28"/>
      <c r="I22" s="21"/>
      <c r="J22" s="21"/>
      <c r="K22" s="21"/>
      <c r="L22" s="403">
        <v>61814277</v>
      </c>
      <c r="M22" s="21"/>
      <c r="N22" s="21"/>
      <c r="O22" s="29"/>
      <c r="P22" s="29"/>
      <c r="Q22" s="29"/>
      <c r="R22" s="29"/>
      <c r="S22" s="30"/>
      <c r="T22" s="30"/>
      <c r="U22" s="30"/>
      <c r="V22" s="30"/>
      <c r="W22" s="21"/>
      <c r="X22" s="21"/>
      <c r="Y22" s="21"/>
    </row>
    <row r="23" spans="1:25" ht="15.75" customHeight="1">
      <c r="A23" s="27"/>
      <c r="B23" s="28"/>
      <c r="C23" s="31" t="s">
        <v>84</v>
      </c>
      <c r="D23" s="31"/>
      <c r="E23" s="28"/>
      <c r="F23" s="28"/>
      <c r="G23" s="28"/>
      <c r="H23" s="28"/>
      <c r="I23" s="21"/>
      <c r="J23" s="21"/>
      <c r="K23" s="21"/>
      <c r="L23" s="403">
        <v>5223117258</v>
      </c>
      <c r="M23" s="21"/>
      <c r="N23" s="21"/>
      <c r="O23" s="29"/>
      <c r="P23" s="29"/>
      <c r="Q23" s="29"/>
      <c r="R23" s="29"/>
      <c r="S23" s="30"/>
      <c r="T23" s="30"/>
      <c r="U23" s="30"/>
      <c r="V23" s="30"/>
      <c r="W23" s="21"/>
      <c r="X23" s="21"/>
      <c r="Y23" s="21"/>
    </row>
    <row r="24" spans="1:25" ht="15.75" customHeight="1">
      <c r="A24" s="27"/>
      <c r="B24" s="28"/>
      <c r="C24" s="28"/>
      <c r="D24" s="28" t="s">
        <v>85</v>
      </c>
      <c r="E24" s="28"/>
      <c r="F24" s="28"/>
      <c r="G24" s="28"/>
      <c r="H24" s="28"/>
      <c r="I24" s="21"/>
      <c r="J24" s="21"/>
      <c r="K24" s="21"/>
      <c r="L24" s="403">
        <v>3646676251</v>
      </c>
      <c r="M24" s="21"/>
      <c r="N24" s="21"/>
      <c r="O24" s="29"/>
      <c r="P24" s="29"/>
      <c r="Q24" s="29"/>
      <c r="R24" s="29"/>
      <c r="S24" s="30"/>
      <c r="T24" s="30"/>
      <c r="U24" s="30"/>
      <c r="V24" s="30"/>
      <c r="W24" s="21"/>
      <c r="X24" s="21"/>
      <c r="Y24" s="21"/>
    </row>
    <row r="25" spans="1:25" ht="15.75" customHeight="1">
      <c r="A25" s="27"/>
      <c r="B25" s="28"/>
      <c r="C25" s="28"/>
      <c r="D25" s="28" t="s">
        <v>86</v>
      </c>
      <c r="E25" s="28"/>
      <c r="F25" s="28"/>
      <c r="G25" s="28"/>
      <c r="H25" s="28"/>
      <c r="I25" s="21"/>
      <c r="J25" s="21"/>
      <c r="K25" s="21"/>
      <c r="L25" s="403">
        <v>395248555</v>
      </c>
      <c r="M25" s="21"/>
      <c r="N25" s="21"/>
      <c r="O25" s="21"/>
      <c r="P25" s="21"/>
      <c r="Q25" s="21"/>
      <c r="R25" s="21"/>
      <c r="S25" s="21"/>
      <c r="T25" s="21"/>
      <c r="U25" s="21"/>
      <c r="V25" s="21"/>
      <c r="W25" s="21"/>
      <c r="X25" s="21"/>
      <c r="Y25" s="21"/>
    </row>
    <row r="26" spans="1:25" ht="15.75" customHeight="1">
      <c r="A26" s="27"/>
      <c r="B26" s="28"/>
      <c r="C26" s="28"/>
      <c r="D26" s="28" t="s">
        <v>87</v>
      </c>
      <c r="E26" s="28"/>
      <c r="F26" s="28"/>
      <c r="G26" s="28"/>
      <c r="H26" s="28"/>
      <c r="I26" s="21"/>
      <c r="J26" s="21"/>
      <c r="K26" s="21"/>
      <c r="L26" s="403">
        <v>1176817014</v>
      </c>
      <c r="M26" s="21"/>
      <c r="N26" s="21"/>
      <c r="O26" s="21"/>
      <c r="P26" s="21"/>
      <c r="Q26" s="21"/>
      <c r="R26" s="21"/>
      <c r="S26" s="21"/>
      <c r="T26" s="21"/>
      <c r="U26" s="21"/>
      <c r="V26" s="21"/>
      <c r="W26" s="21"/>
      <c r="X26" s="21"/>
      <c r="Y26" s="21"/>
    </row>
    <row r="27" spans="1:25" ht="15.75" customHeight="1">
      <c r="A27" s="27"/>
      <c r="B27" s="28"/>
      <c r="C27" s="28"/>
      <c r="D27" s="29" t="s">
        <v>35</v>
      </c>
      <c r="E27" s="29"/>
      <c r="F27" s="29"/>
      <c r="G27" s="29"/>
      <c r="H27" s="29"/>
      <c r="I27" s="30"/>
      <c r="J27" s="30"/>
      <c r="K27" s="30"/>
      <c r="L27" s="403">
        <v>4375438</v>
      </c>
      <c r="M27" s="21"/>
      <c r="N27" s="21"/>
      <c r="O27" s="21"/>
      <c r="P27" s="21"/>
      <c r="Q27" s="21"/>
      <c r="R27" s="21"/>
      <c r="S27" s="21"/>
      <c r="T27" s="21"/>
      <c r="U27" s="21"/>
      <c r="V27" s="21"/>
      <c r="W27" s="21"/>
      <c r="X27" s="21"/>
      <c r="Y27" s="21"/>
    </row>
    <row r="28" spans="1:25" ht="15.75" customHeight="1">
      <c r="A28" s="27"/>
      <c r="B28" s="32" t="s">
        <v>88</v>
      </c>
      <c r="C28" s="32"/>
      <c r="D28" s="29"/>
      <c r="E28" s="29"/>
      <c r="F28" s="29"/>
      <c r="G28" s="29"/>
      <c r="H28" s="29"/>
      <c r="I28" s="30"/>
      <c r="J28" s="30"/>
      <c r="K28" s="30"/>
      <c r="L28" s="403">
        <v>684230899</v>
      </c>
      <c r="M28" s="21"/>
      <c r="N28" s="21"/>
      <c r="O28" s="21"/>
      <c r="P28" s="21"/>
      <c r="Q28" s="21"/>
      <c r="R28" s="21"/>
      <c r="S28" s="21"/>
      <c r="T28" s="21"/>
      <c r="U28" s="21"/>
      <c r="V28" s="21"/>
      <c r="W28" s="21"/>
      <c r="X28" s="21"/>
      <c r="Y28" s="21"/>
    </row>
    <row r="29" spans="1:25" ht="15.75" customHeight="1">
      <c r="A29" s="27"/>
      <c r="B29" s="28"/>
      <c r="C29" s="28" t="s">
        <v>89</v>
      </c>
      <c r="D29" s="33"/>
      <c r="E29" s="28"/>
      <c r="F29" s="28"/>
      <c r="G29" s="28"/>
      <c r="H29" s="28"/>
      <c r="I29" s="34"/>
      <c r="J29" s="34"/>
      <c r="K29" s="34"/>
      <c r="L29" s="403">
        <v>324103431</v>
      </c>
      <c r="M29" s="21"/>
      <c r="N29" s="21"/>
      <c r="O29" s="21"/>
      <c r="P29" s="21"/>
      <c r="Q29" s="21"/>
      <c r="R29" s="21"/>
      <c r="S29" s="21"/>
      <c r="T29" s="21"/>
      <c r="U29" s="21"/>
      <c r="V29" s="21"/>
      <c r="W29" s="21"/>
      <c r="X29" s="21"/>
      <c r="Y29" s="21"/>
    </row>
    <row r="30" spans="1:25" ht="15.75" customHeight="1">
      <c r="A30" s="27"/>
      <c r="B30" s="28"/>
      <c r="C30" s="28" t="s">
        <v>45</v>
      </c>
      <c r="D30" s="28"/>
      <c r="E30" s="5"/>
      <c r="F30" s="28"/>
      <c r="G30" s="28"/>
      <c r="H30" s="28"/>
      <c r="I30" s="34"/>
      <c r="J30" s="34"/>
      <c r="K30" s="34"/>
      <c r="L30" s="403">
        <v>360127468</v>
      </c>
      <c r="M30" s="21"/>
      <c r="N30" s="21"/>
      <c r="O30" s="21"/>
      <c r="P30" s="21"/>
      <c r="Q30" s="21"/>
      <c r="R30" s="21"/>
      <c r="S30" s="21"/>
      <c r="T30" s="21"/>
      <c r="U30" s="21"/>
      <c r="V30" s="21"/>
      <c r="W30" s="21"/>
      <c r="X30" s="21"/>
      <c r="Y30" s="21"/>
    </row>
    <row r="31" spans="1:25" ht="15.75" customHeight="1">
      <c r="A31" s="35" t="s">
        <v>90</v>
      </c>
      <c r="B31" s="36"/>
      <c r="C31" s="36"/>
      <c r="D31" s="36"/>
      <c r="E31" s="37"/>
      <c r="F31" s="37"/>
      <c r="G31" s="37"/>
      <c r="H31" s="37"/>
      <c r="I31" s="38"/>
      <c r="J31" s="38"/>
      <c r="K31" s="38"/>
      <c r="L31" s="377">
        <v>15024726490</v>
      </c>
      <c r="M31" s="21"/>
      <c r="N31" s="21"/>
      <c r="O31" s="21"/>
      <c r="P31" s="21"/>
      <c r="Q31" s="21"/>
      <c r="R31" s="21"/>
      <c r="S31" s="21"/>
      <c r="T31" s="21"/>
      <c r="U31" s="21"/>
      <c r="V31" s="21"/>
      <c r="W31" s="21"/>
      <c r="X31" s="21"/>
      <c r="Y31" s="21"/>
    </row>
    <row r="32" spans="1:25" ht="15.75" customHeight="1">
      <c r="A32" s="27"/>
      <c r="B32" s="28" t="s">
        <v>91</v>
      </c>
      <c r="C32" s="28"/>
      <c r="D32" s="5"/>
      <c r="E32" s="28"/>
      <c r="F32" s="28"/>
      <c r="G32" s="29"/>
      <c r="H32" s="29"/>
      <c r="I32" s="30"/>
      <c r="J32" s="30"/>
      <c r="K32" s="30"/>
      <c r="L32" s="403">
        <v>114755231</v>
      </c>
      <c r="M32" s="21"/>
      <c r="N32" s="21"/>
      <c r="O32" s="21"/>
      <c r="P32" s="21"/>
      <c r="Q32" s="21"/>
      <c r="R32" s="21"/>
      <c r="S32" s="21"/>
      <c r="T32" s="21"/>
      <c r="U32" s="21"/>
      <c r="V32" s="21"/>
      <c r="W32" s="21"/>
      <c r="X32" s="21"/>
      <c r="Y32" s="21"/>
    </row>
    <row r="33" spans="1:25" ht="15.75" customHeight="1">
      <c r="A33" s="27"/>
      <c r="B33" s="28"/>
      <c r="C33" s="5" t="s">
        <v>92</v>
      </c>
      <c r="D33" s="5"/>
      <c r="E33" s="28"/>
      <c r="F33" s="28"/>
      <c r="G33" s="29"/>
      <c r="H33" s="29"/>
      <c r="I33" s="30"/>
      <c r="J33" s="30"/>
      <c r="K33" s="30"/>
      <c r="L33" s="403">
        <v>668290</v>
      </c>
      <c r="M33" s="21"/>
      <c r="N33" s="21"/>
      <c r="O33" s="21"/>
      <c r="P33" s="21"/>
      <c r="Q33" s="21"/>
      <c r="R33" s="21"/>
      <c r="S33" s="21"/>
      <c r="T33" s="21"/>
      <c r="U33" s="21"/>
      <c r="V33" s="21"/>
      <c r="W33" s="21"/>
      <c r="X33" s="21"/>
      <c r="Y33" s="21"/>
    </row>
    <row r="34" spans="1:25" ht="15.75" customHeight="1">
      <c r="A34" s="27"/>
      <c r="B34" s="28"/>
      <c r="C34" s="31" t="s">
        <v>93</v>
      </c>
      <c r="D34" s="31"/>
      <c r="E34" s="28"/>
      <c r="F34" s="28"/>
      <c r="G34" s="29"/>
      <c r="H34" s="29"/>
      <c r="I34" s="30"/>
      <c r="J34" s="30"/>
      <c r="K34" s="30"/>
      <c r="L34" s="403">
        <v>108982941</v>
      </c>
      <c r="M34" s="21"/>
      <c r="N34" s="21"/>
      <c r="O34" s="21"/>
      <c r="P34" s="21"/>
      <c r="Q34" s="21"/>
      <c r="R34" s="21"/>
      <c r="S34" s="21"/>
      <c r="T34" s="21"/>
      <c r="U34" s="21"/>
      <c r="V34" s="21"/>
      <c r="W34" s="21"/>
      <c r="X34" s="21"/>
      <c r="Y34" s="21"/>
    </row>
    <row r="35" spans="1:25" ht="15.75" customHeight="1">
      <c r="A35" s="27"/>
      <c r="B35" s="28"/>
      <c r="C35" s="5" t="s">
        <v>94</v>
      </c>
      <c r="D35" s="5"/>
      <c r="E35" s="28"/>
      <c r="F35" s="5"/>
      <c r="G35" s="28"/>
      <c r="H35" s="28"/>
      <c r="I35" s="21"/>
      <c r="J35" s="21"/>
      <c r="K35" s="21"/>
      <c r="L35" s="403">
        <v>5104000</v>
      </c>
      <c r="M35" s="21"/>
      <c r="N35" s="21"/>
      <c r="O35" s="21"/>
      <c r="P35" s="21"/>
      <c r="Q35" s="21"/>
      <c r="R35" s="21"/>
      <c r="S35" s="21"/>
      <c r="T35" s="21"/>
      <c r="U35" s="21"/>
      <c r="V35" s="21"/>
      <c r="W35" s="21"/>
      <c r="X35" s="21"/>
      <c r="Y35" s="21"/>
    </row>
    <row r="36" spans="1:25" ht="15.75" customHeight="1">
      <c r="A36" s="27"/>
      <c r="B36" s="28"/>
      <c r="C36" s="28" t="s">
        <v>95</v>
      </c>
      <c r="D36" s="28"/>
      <c r="E36" s="28"/>
      <c r="F36" s="28"/>
      <c r="G36" s="28"/>
      <c r="H36" s="28"/>
      <c r="I36" s="21"/>
      <c r="J36" s="21"/>
      <c r="K36" s="21"/>
      <c r="L36" s="403" t="s">
        <v>429</v>
      </c>
      <c r="M36" s="21"/>
      <c r="N36" s="21"/>
      <c r="O36" s="21"/>
      <c r="P36" s="21"/>
      <c r="Q36" s="21"/>
      <c r="R36" s="21"/>
      <c r="S36" s="21"/>
      <c r="T36" s="21"/>
      <c r="U36" s="21"/>
      <c r="V36" s="21"/>
      <c r="W36" s="21"/>
      <c r="X36" s="21"/>
      <c r="Y36" s="21"/>
    </row>
    <row r="37" spans="1:25" ht="15.75" customHeight="1">
      <c r="A37" s="27"/>
      <c r="B37" s="28"/>
      <c r="C37" s="28" t="s">
        <v>45</v>
      </c>
      <c r="D37" s="28"/>
      <c r="E37" s="28"/>
      <c r="F37" s="28"/>
      <c r="G37" s="28"/>
      <c r="H37" s="28"/>
      <c r="I37" s="21"/>
      <c r="J37" s="21"/>
      <c r="K37" s="21"/>
      <c r="L37" s="403" t="s">
        <v>429</v>
      </c>
      <c r="M37" s="21"/>
      <c r="N37" s="21"/>
      <c r="O37" s="21"/>
      <c r="P37" s="21"/>
      <c r="Q37" s="21"/>
      <c r="R37" s="21"/>
      <c r="S37" s="21"/>
      <c r="T37" s="21"/>
      <c r="U37" s="21"/>
      <c r="V37" s="21"/>
      <c r="W37" s="21"/>
      <c r="X37" s="21"/>
      <c r="Y37" s="21"/>
    </row>
    <row r="38" spans="1:25" ht="15.75" customHeight="1">
      <c r="A38" s="27"/>
      <c r="B38" s="28" t="s">
        <v>96</v>
      </c>
      <c r="C38" s="28"/>
      <c r="D38" s="28"/>
      <c r="E38" s="28"/>
      <c r="F38" s="28"/>
      <c r="G38" s="28"/>
      <c r="H38" s="28"/>
      <c r="I38" s="34"/>
      <c r="J38" s="34"/>
      <c r="K38" s="34"/>
      <c r="L38" s="403">
        <v>10570575</v>
      </c>
      <c r="M38" s="21"/>
      <c r="N38" s="21"/>
      <c r="O38" s="21"/>
      <c r="P38" s="21"/>
      <c r="Q38" s="21"/>
      <c r="R38" s="21"/>
      <c r="S38" s="21"/>
      <c r="T38" s="21"/>
      <c r="U38" s="21"/>
      <c r="V38" s="21"/>
      <c r="W38" s="21"/>
      <c r="X38" s="21"/>
      <c r="Y38" s="21"/>
    </row>
    <row r="39" spans="1:25" ht="15.75" customHeight="1">
      <c r="A39" s="27"/>
      <c r="B39" s="28"/>
      <c r="C39" s="28" t="s">
        <v>97</v>
      </c>
      <c r="D39" s="28"/>
      <c r="E39" s="28"/>
      <c r="F39" s="28"/>
      <c r="G39" s="28"/>
      <c r="H39" s="28"/>
      <c r="I39" s="34"/>
      <c r="J39" s="34"/>
      <c r="K39" s="34"/>
      <c r="L39" s="403">
        <v>9213879</v>
      </c>
      <c r="M39" s="21"/>
      <c r="N39" s="21"/>
      <c r="O39" s="21"/>
      <c r="P39" s="21"/>
      <c r="Q39" s="21"/>
      <c r="R39" s="21"/>
      <c r="S39" s="21"/>
      <c r="T39" s="21"/>
      <c r="U39" s="21"/>
      <c r="V39" s="21"/>
      <c r="W39" s="21"/>
      <c r="X39" s="21"/>
      <c r="Y39" s="21"/>
    </row>
    <row r="40" spans="1:25" ht="15.75" customHeight="1" thickBot="1">
      <c r="A40" s="27"/>
      <c r="B40" s="28"/>
      <c r="C40" s="28" t="s">
        <v>17</v>
      </c>
      <c r="D40" s="28"/>
      <c r="E40" s="28"/>
      <c r="F40" s="28"/>
      <c r="G40" s="28"/>
      <c r="H40" s="28"/>
      <c r="I40" s="34"/>
      <c r="J40" s="34"/>
      <c r="K40" s="34"/>
      <c r="L40" s="403">
        <v>1356696</v>
      </c>
      <c r="M40" s="21"/>
      <c r="N40" s="21"/>
      <c r="O40" s="21"/>
      <c r="P40" s="21"/>
      <c r="Q40" s="21"/>
      <c r="R40" s="21"/>
      <c r="S40" s="21"/>
      <c r="T40" s="21"/>
      <c r="U40" s="21"/>
      <c r="V40" s="21"/>
      <c r="W40" s="21"/>
      <c r="X40" s="21"/>
      <c r="Y40" s="21"/>
    </row>
    <row r="41" spans="1:25" ht="15.75" customHeight="1" thickBot="1">
      <c r="A41" s="39" t="s">
        <v>98</v>
      </c>
      <c r="B41" s="40"/>
      <c r="C41" s="40"/>
      <c r="D41" s="40"/>
      <c r="E41" s="40"/>
      <c r="F41" s="40"/>
      <c r="G41" s="40"/>
      <c r="H41" s="40"/>
      <c r="I41" s="41"/>
      <c r="J41" s="41"/>
      <c r="K41" s="41"/>
      <c r="L41" s="379">
        <v>15128911146</v>
      </c>
      <c r="M41" s="21"/>
      <c r="N41" s="21"/>
      <c r="O41" s="21"/>
      <c r="P41" s="21"/>
      <c r="Q41" s="21"/>
      <c r="R41" s="21"/>
      <c r="S41" s="21"/>
      <c r="T41" s="21"/>
      <c r="U41" s="21"/>
      <c r="V41" s="21"/>
      <c r="W41" s="21"/>
      <c r="X41" s="21"/>
      <c r="Y41" s="21"/>
    </row>
    <row r="42" spans="1:25" ht="3.75" customHeight="1">
      <c r="A42" s="42"/>
      <c r="B42" s="43"/>
      <c r="C42" s="43"/>
      <c r="D42" s="44"/>
      <c r="E42" s="44"/>
      <c r="F42" s="44"/>
      <c r="G42" s="44"/>
      <c r="H42" s="44"/>
      <c r="I42" s="45"/>
      <c r="J42" s="45"/>
      <c r="K42" s="45"/>
      <c r="L42" s="21"/>
      <c r="M42" s="21"/>
      <c r="N42" s="21"/>
      <c r="O42" s="21"/>
      <c r="P42" s="21"/>
      <c r="Q42" s="21"/>
      <c r="R42" s="21"/>
      <c r="S42" s="21"/>
      <c r="T42" s="21"/>
      <c r="U42" s="21"/>
      <c r="V42" s="21"/>
      <c r="W42" s="21"/>
      <c r="X42" s="21"/>
      <c r="Y42" s="21"/>
    </row>
    <row r="43" spans="1:25" ht="15.6" customHeight="1">
      <c r="A43" s="46"/>
      <c r="B43" s="28"/>
      <c r="C43" s="47"/>
      <c r="D43" s="47"/>
      <c r="E43" s="47"/>
      <c r="F43" s="47"/>
      <c r="G43" s="47"/>
      <c r="H43" s="47"/>
      <c r="I43" s="34"/>
      <c r="J43" s="34"/>
      <c r="K43" s="34"/>
      <c r="L43" s="21"/>
      <c r="M43" s="21"/>
      <c r="N43" s="21"/>
      <c r="O43" s="21"/>
      <c r="P43" s="21"/>
      <c r="Q43" s="21"/>
      <c r="R43" s="21"/>
      <c r="S43" s="21"/>
      <c r="T43" s="21"/>
      <c r="U43" s="21"/>
      <c r="V43" s="21"/>
      <c r="W43" s="21"/>
      <c r="X43" s="21"/>
      <c r="Y43" s="21"/>
    </row>
    <row r="44" spans="1:25" ht="15.6" customHeight="1">
      <c r="A44" s="46"/>
      <c r="B44" s="28"/>
      <c r="C44" s="28"/>
      <c r="D44" s="47"/>
      <c r="E44" s="47"/>
      <c r="F44" s="47"/>
      <c r="G44" s="47"/>
      <c r="H44" s="47"/>
      <c r="I44" s="34"/>
      <c r="J44" s="34"/>
      <c r="K44" s="34"/>
      <c r="L44" s="21"/>
      <c r="M44" s="21"/>
      <c r="N44" s="21"/>
      <c r="O44" s="21"/>
      <c r="P44" s="21"/>
      <c r="Q44" s="21"/>
      <c r="R44" s="21"/>
      <c r="S44" s="21"/>
      <c r="T44" s="21"/>
      <c r="U44" s="21"/>
      <c r="V44" s="21"/>
      <c r="W44" s="21"/>
      <c r="X44" s="21"/>
      <c r="Y44" s="21"/>
    </row>
    <row r="45" spans="1: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ht="3.75"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ht="15.6" customHeight="1">
      <c r="A52" s="6"/>
      <c r="B52" s="22"/>
      <c r="C52" s="22"/>
      <c r="D52" s="22"/>
      <c r="E52" s="22"/>
      <c r="F52" s="22"/>
      <c r="G52" s="22"/>
      <c r="H52" s="22"/>
      <c r="I52" s="22"/>
      <c r="J52" s="22"/>
      <c r="K52" s="22"/>
      <c r="L52" s="21"/>
      <c r="M52" s="21"/>
      <c r="N52" s="21"/>
      <c r="O52" s="21"/>
      <c r="P52" s="21"/>
      <c r="Q52" s="21"/>
      <c r="R52" s="21"/>
      <c r="S52" s="21"/>
      <c r="T52" s="21"/>
      <c r="U52" s="21"/>
      <c r="V52" s="21"/>
      <c r="W52" s="21"/>
      <c r="X52" s="21"/>
      <c r="Y52" s="21"/>
    </row>
    <row r="53" spans="1: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ht="5.2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ht="15.6"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ht="15.6"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ht="15.6" customHeight="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ht="15.6" customHeight="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s="6" customFormat="1" ht="12.9" customHeight="1">
      <c r="A63" s="1"/>
      <c r="B63" s="21"/>
      <c r="C63" s="21"/>
      <c r="D63" s="21"/>
      <c r="E63" s="21"/>
      <c r="F63" s="21"/>
      <c r="G63" s="21"/>
      <c r="H63" s="21"/>
      <c r="I63" s="21"/>
      <c r="J63" s="21"/>
      <c r="K63" s="21"/>
      <c r="L63" s="21"/>
      <c r="M63" s="21"/>
      <c r="N63" s="21"/>
      <c r="O63" s="21"/>
      <c r="P63" s="22"/>
      <c r="Q63" s="22"/>
      <c r="R63" s="22"/>
      <c r="S63" s="22"/>
      <c r="T63" s="22"/>
      <c r="U63" s="22"/>
      <c r="V63" s="22"/>
      <c r="W63" s="22"/>
      <c r="X63" s="22"/>
      <c r="Y63" s="22"/>
    </row>
    <row r="64" spans="1:25" ht="18" customHeight="1">
      <c r="B64" s="21"/>
      <c r="C64" s="21"/>
      <c r="D64" s="21"/>
      <c r="E64" s="21"/>
      <c r="F64" s="21"/>
      <c r="G64" s="21"/>
      <c r="H64" s="21"/>
      <c r="I64" s="21"/>
      <c r="J64" s="21"/>
      <c r="K64" s="21"/>
      <c r="L64" s="22"/>
      <c r="M64" s="22"/>
      <c r="N64" s="22"/>
      <c r="O64" s="22"/>
      <c r="P64" s="21"/>
      <c r="Q64" s="21"/>
      <c r="R64" s="21"/>
      <c r="S64" s="21"/>
      <c r="T64" s="21"/>
      <c r="U64" s="21"/>
      <c r="V64" s="21"/>
      <c r="W64" s="21"/>
      <c r="X64" s="21"/>
      <c r="Y64" s="21"/>
    </row>
    <row r="65" spans="2:25" ht="27" customHeight="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2:25" ht="18" customHeight="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2:25" ht="18"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86" spans="1:11" ht="18" customHeight="1">
      <c r="A86" s="3"/>
      <c r="B86" s="3"/>
      <c r="C86" s="3"/>
      <c r="D86" s="3"/>
      <c r="E86" s="3"/>
      <c r="F86" s="3"/>
      <c r="G86" s="3"/>
      <c r="H86" s="3"/>
      <c r="I86" s="3"/>
      <c r="J86" s="3"/>
      <c r="K86" s="3"/>
    </row>
    <row r="87" spans="1:11" ht="18" customHeight="1">
      <c r="A87" s="6"/>
      <c r="B87" s="6"/>
      <c r="C87" s="6"/>
      <c r="D87" s="6"/>
      <c r="E87" s="6"/>
      <c r="F87" s="6"/>
      <c r="G87" s="6"/>
      <c r="H87" s="6"/>
      <c r="I87" s="6"/>
      <c r="J87" s="6"/>
      <c r="K87" s="6"/>
    </row>
    <row r="97" spans="1:15" s="3" customFormat="1" ht="18" customHeight="1">
      <c r="A97" s="1"/>
      <c r="B97" s="1"/>
      <c r="C97" s="1"/>
      <c r="D97" s="1"/>
      <c r="E97" s="1"/>
      <c r="F97" s="1"/>
      <c r="G97" s="1"/>
      <c r="H97" s="1"/>
      <c r="I97" s="1"/>
      <c r="J97" s="1"/>
      <c r="K97" s="1"/>
      <c r="L97" s="1"/>
      <c r="M97" s="1"/>
      <c r="N97" s="1"/>
      <c r="O97" s="1"/>
    </row>
    <row r="98" spans="1:15" s="6" customFormat="1" ht="12.9" customHeight="1">
      <c r="A98" s="1"/>
      <c r="B98" s="1"/>
      <c r="C98" s="1"/>
      <c r="D98" s="1"/>
      <c r="E98" s="1"/>
      <c r="F98" s="1"/>
      <c r="G98" s="1"/>
      <c r="H98" s="1"/>
      <c r="I98" s="1"/>
      <c r="J98" s="1"/>
      <c r="K98" s="1"/>
      <c r="L98" s="3"/>
      <c r="M98" s="3"/>
      <c r="N98" s="3"/>
      <c r="O98" s="3"/>
    </row>
    <row r="99" spans="1:15" ht="18" customHeight="1">
      <c r="L99" s="6"/>
      <c r="M99" s="6"/>
      <c r="N99" s="6"/>
      <c r="O99" s="6"/>
    </row>
    <row r="100" spans="1:15" ht="27" customHeight="1"/>
    <row r="128" spans="1:11" ht="18" customHeight="1">
      <c r="A128" s="3"/>
      <c r="B128" s="3"/>
      <c r="C128" s="3"/>
      <c r="D128" s="3"/>
      <c r="E128" s="3"/>
      <c r="F128" s="3"/>
      <c r="G128" s="3"/>
      <c r="H128" s="3"/>
      <c r="I128" s="3"/>
      <c r="J128" s="3"/>
      <c r="K128" s="3"/>
    </row>
    <row r="129" spans="1:15" ht="18" customHeight="1">
      <c r="A129" s="6"/>
      <c r="B129" s="6"/>
      <c r="C129" s="6"/>
      <c r="D129" s="6"/>
      <c r="E129" s="6"/>
      <c r="F129" s="6"/>
      <c r="G129" s="6"/>
      <c r="H129" s="6"/>
      <c r="I129" s="6"/>
      <c r="J129" s="6"/>
      <c r="K129" s="6"/>
    </row>
    <row r="139" spans="1:15" s="3" customFormat="1" ht="18" customHeight="1">
      <c r="A139" s="1"/>
      <c r="B139" s="1"/>
      <c r="C139" s="1"/>
      <c r="D139" s="1"/>
      <c r="E139" s="1"/>
      <c r="F139" s="1"/>
      <c r="G139" s="1"/>
      <c r="H139" s="1"/>
      <c r="I139" s="1"/>
      <c r="J139" s="1"/>
      <c r="K139" s="1"/>
      <c r="L139" s="1"/>
      <c r="M139" s="1"/>
      <c r="N139" s="1"/>
      <c r="O139" s="1"/>
    </row>
    <row r="140" spans="1:15" s="6" customFormat="1" ht="12.9" customHeight="1">
      <c r="A140" s="1"/>
      <c r="B140" s="1"/>
      <c r="C140" s="1"/>
      <c r="D140" s="1"/>
      <c r="E140" s="1"/>
      <c r="F140" s="1"/>
      <c r="G140" s="1"/>
      <c r="H140" s="1"/>
      <c r="I140" s="1"/>
      <c r="J140" s="1"/>
      <c r="K140" s="1"/>
      <c r="L140" s="3"/>
      <c r="M140" s="3"/>
      <c r="N140" s="3"/>
      <c r="O140" s="3"/>
    </row>
    <row r="141" spans="1:15" ht="18" customHeight="1">
      <c r="L141" s="6"/>
      <c r="M141" s="6"/>
      <c r="N141" s="6"/>
      <c r="O141" s="6"/>
    </row>
    <row r="142" spans="1:15" ht="27" customHeight="1"/>
    <row r="143" spans="1:15" ht="14.4" customHeight="1"/>
    <row r="144" spans="1:15" ht="14.4"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spans="1:11" ht="14.4" customHeight="1"/>
    <row r="178" spans="1:11" ht="14.4" customHeight="1"/>
    <row r="179" spans="1:11" ht="14.4" customHeight="1"/>
    <row r="180" spans="1:11" ht="14.4" customHeight="1"/>
    <row r="181" spans="1:11" ht="14.4" customHeight="1"/>
    <row r="182" spans="1:11" ht="14.4" customHeight="1">
      <c r="A182" s="3"/>
      <c r="B182" s="3"/>
      <c r="C182" s="3"/>
      <c r="D182" s="3"/>
      <c r="E182" s="3"/>
      <c r="F182" s="3"/>
      <c r="G182" s="3"/>
      <c r="H182" s="3"/>
      <c r="I182" s="3"/>
      <c r="J182" s="3"/>
      <c r="K182" s="3"/>
    </row>
    <row r="183" spans="1:11" ht="14.4" customHeight="1">
      <c r="A183" s="6"/>
      <c r="B183" s="6"/>
      <c r="C183" s="6"/>
      <c r="D183" s="6"/>
      <c r="E183" s="6"/>
      <c r="F183" s="6"/>
      <c r="G183" s="6"/>
      <c r="H183" s="6"/>
      <c r="I183" s="6"/>
      <c r="J183" s="6"/>
      <c r="K183" s="6"/>
    </row>
    <row r="184" spans="1:11" ht="14.4" customHeight="1"/>
    <row r="185" spans="1:11" ht="14.4" customHeight="1"/>
    <row r="186" spans="1:11" ht="14.4" customHeight="1"/>
    <row r="187" spans="1:11" ht="14.4" customHeight="1"/>
    <row r="188" spans="1:11" ht="14.4" customHeight="1"/>
    <row r="189" spans="1:11" ht="14.4" customHeight="1"/>
    <row r="190" spans="1:11" ht="14.4" customHeight="1"/>
    <row r="191" spans="1:11" ht="14.4" customHeight="1"/>
    <row r="192" spans="1:11" ht="14.4" customHeight="1"/>
    <row r="193" spans="1:15" s="3" customFormat="1" ht="14.4" customHeight="1">
      <c r="A193" s="1"/>
      <c r="B193" s="1"/>
      <c r="C193" s="1"/>
      <c r="D193" s="1"/>
      <c r="E193" s="1"/>
      <c r="F193" s="1"/>
      <c r="G193" s="1"/>
      <c r="H193" s="1"/>
      <c r="I193" s="1"/>
      <c r="J193" s="1"/>
      <c r="K193" s="1"/>
      <c r="L193" s="1"/>
      <c r="M193" s="1"/>
      <c r="N193" s="1"/>
      <c r="O193" s="1"/>
    </row>
    <row r="194" spans="1:15" s="6" customFormat="1" ht="12.9" customHeight="1">
      <c r="A194" s="1"/>
      <c r="B194" s="1"/>
      <c r="C194" s="1"/>
      <c r="D194" s="1"/>
      <c r="E194" s="1"/>
      <c r="F194" s="1"/>
      <c r="G194" s="1"/>
      <c r="H194" s="1"/>
      <c r="I194" s="1"/>
      <c r="J194" s="1"/>
      <c r="K194" s="1"/>
      <c r="L194" s="3"/>
      <c r="M194" s="3"/>
      <c r="N194" s="3"/>
      <c r="O194" s="3"/>
    </row>
    <row r="195" spans="1:15" ht="18" customHeight="1">
      <c r="L195" s="6"/>
      <c r="M195" s="6"/>
      <c r="N195" s="6"/>
      <c r="O195" s="6"/>
    </row>
    <row r="196" spans="1:15" ht="27" customHeight="1"/>
    <row r="197" spans="1:15" ht="13.5" customHeight="1"/>
    <row r="198" spans="1:15" ht="13.5" customHeight="1"/>
    <row r="199" spans="1:15" ht="13.5" customHeight="1"/>
    <row r="200" spans="1:15" ht="13.5" customHeight="1"/>
    <row r="201" spans="1:15" ht="13.5" customHeight="1"/>
    <row r="202" spans="1:15" ht="13.5" customHeight="1"/>
    <row r="203" spans="1:15" ht="13.5" customHeight="1"/>
    <row r="204" spans="1:15" ht="13.5" customHeight="1"/>
    <row r="205" spans="1:15" ht="13.5" customHeight="1"/>
    <row r="206" spans="1:15" ht="13.5" customHeight="1"/>
    <row r="207" spans="1:15" ht="13.5" customHeight="1"/>
    <row r="208" spans="1:15"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5" ht="13.5" customHeight="1"/>
    <row r="242" spans="1:15" ht="13.5" customHeight="1">
      <c r="A242" s="4"/>
      <c r="B242" s="4"/>
      <c r="C242" s="4"/>
      <c r="D242" s="4"/>
      <c r="E242" s="4"/>
      <c r="F242" s="4"/>
      <c r="G242" s="4"/>
      <c r="H242" s="4"/>
      <c r="I242" s="4"/>
      <c r="J242" s="4"/>
      <c r="K242" s="4"/>
    </row>
    <row r="243" spans="1:15" ht="13.5" customHeight="1"/>
    <row r="244" spans="1:15" ht="13.5" customHeight="1">
      <c r="A244" s="272"/>
      <c r="B244" s="272"/>
      <c r="C244" s="272"/>
      <c r="D244" s="272"/>
      <c r="E244" s="272"/>
      <c r="F244" s="272"/>
      <c r="G244" s="272"/>
      <c r="H244" s="272"/>
      <c r="I244" s="272"/>
      <c r="J244" s="272"/>
      <c r="K244" s="3"/>
    </row>
    <row r="245" spans="1:15" ht="13.5" customHeight="1">
      <c r="A245" s="272"/>
      <c r="B245" s="272"/>
      <c r="C245" s="272"/>
      <c r="D245" s="272"/>
      <c r="E245" s="272"/>
      <c r="F245" s="272"/>
      <c r="G245" s="272"/>
      <c r="H245" s="272"/>
      <c r="I245" s="272"/>
      <c r="J245" s="272"/>
      <c r="K245" s="3"/>
    </row>
    <row r="246" spans="1:15" ht="13.5" customHeight="1">
      <c r="A246" s="272"/>
      <c r="B246" s="272"/>
      <c r="C246" s="272"/>
      <c r="D246" s="272"/>
      <c r="E246" s="272"/>
      <c r="F246" s="272"/>
      <c r="G246" s="272"/>
      <c r="H246" s="272"/>
      <c r="I246" s="272"/>
      <c r="J246" s="272"/>
      <c r="K246" s="3"/>
    </row>
    <row r="247" spans="1:15" ht="13.5" customHeight="1">
      <c r="A247" s="272"/>
      <c r="B247" s="272"/>
      <c r="C247" s="272"/>
      <c r="D247" s="272"/>
      <c r="E247" s="272"/>
      <c r="F247" s="272"/>
      <c r="G247" s="272"/>
      <c r="H247" s="272"/>
      <c r="I247" s="272"/>
      <c r="J247" s="272"/>
      <c r="K247" s="3"/>
    </row>
    <row r="248" spans="1:15" ht="13.5" customHeight="1">
      <c r="A248" s="272"/>
      <c r="B248" s="272"/>
      <c r="C248" s="272"/>
      <c r="D248" s="272"/>
      <c r="E248" s="272"/>
      <c r="F248" s="272"/>
      <c r="G248" s="272"/>
      <c r="H248" s="272"/>
      <c r="I248" s="272"/>
      <c r="J248" s="272"/>
      <c r="K248" s="3"/>
    </row>
    <row r="249" spans="1:15" ht="13.5" customHeight="1">
      <c r="A249" s="272"/>
      <c r="B249" s="272"/>
      <c r="C249" s="272"/>
      <c r="D249" s="272"/>
      <c r="E249" s="272"/>
      <c r="F249" s="272"/>
      <c r="G249" s="272"/>
      <c r="H249" s="272"/>
      <c r="I249" s="272"/>
      <c r="J249" s="272"/>
      <c r="K249" s="3"/>
    </row>
    <row r="250" spans="1:15" ht="13.5" customHeight="1">
      <c r="A250" s="272"/>
      <c r="B250" s="272"/>
      <c r="C250" s="272"/>
      <c r="D250" s="272"/>
      <c r="E250" s="272"/>
      <c r="F250" s="272"/>
      <c r="G250" s="272"/>
      <c r="H250" s="272"/>
      <c r="I250" s="272"/>
      <c r="J250" s="272"/>
    </row>
    <row r="251" spans="1:15" ht="13.5" customHeight="1">
      <c r="A251" s="272"/>
      <c r="B251" s="272"/>
      <c r="C251" s="272"/>
      <c r="D251" s="272"/>
      <c r="E251" s="272"/>
      <c r="F251" s="272"/>
      <c r="G251" s="272"/>
      <c r="H251" s="272"/>
      <c r="I251" s="272"/>
      <c r="J251" s="272"/>
    </row>
    <row r="252" spans="1:15" ht="13.5" customHeight="1">
      <c r="A252" s="272"/>
      <c r="B252" s="272"/>
      <c r="C252" s="272"/>
      <c r="D252" s="272"/>
      <c r="E252" s="272"/>
      <c r="F252" s="272"/>
      <c r="G252" s="272"/>
      <c r="H252" s="272"/>
      <c r="I252" s="272"/>
      <c r="J252" s="272"/>
      <c r="K252" s="3"/>
    </row>
    <row r="253" spans="1:15" s="4" customFormat="1" ht="13.5" customHeight="1">
      <c r="A253" s="272"/>
      <c r="B253" s="272"/>
      <c r="C253" s="272"/>
      <c r="D253" s="272"/>
      <c r="E253" s="272"/>
      <c r="F253" s="272"/>
      <c r="G253" s="272"/>
      <c r="H253" s="272"/>
      <c r="I253" s="272"/>
      <c r="J253" s="272"/>
      <c r="K253" s="3"/>
      <c r="L253" s="1"/>
      <c r="M253" s="1"/>
      <c r="N253" s="1"/>
      <c r="O253" s="1"/>
    </row>
    <row r="254" spans="1:15" ht="15" customHeight="1">
      <c r="A254" s="3"/>
      <c r="B254" s="3"/>
      <c r="C254" s="3"/>
      <c r="D254" s="3"/>
      <c r="E254" s="3"/>
      <c r="F254" s="3"/>
      <c r="G254" s="3"/>
      <c r="H254" s="3"/>
      <c r="I254" s="3"/>
      <c r="J254" s="3"/>
      <c r="K254" s="3"/>
      <c r="L254" s="4"/>
      <c r="M254" s="4"/>
      <c r="N254" s="4"/>
      <c r="O254" s="4"/>
    </row>
    <row r="255" spans="1:15" s="3" customFormat="1" ht="18" customHeight="1">
      <c r="A255" s="1"/>
      <c r="B255" s="1"/>
      <c r="C255" s="1"/>
      <c r="D255" s="1"/>
      <c r="E255" s="1"/>
      <c r="F255" s="1"/>
      <c r="G255" s="1"/>
      <c r="H255" s="1"/>
      <c r="I255" s="1"/>
      <c r="J255" s="1"/>
      <c r="K255" s="1"/>
      <c r="L255" s="1"/>
      <c r="M255" s="1"/>
      <c r="N255" s="1"/>
      <c r="O255" s="1"/>
    </row>
    <row r="256" spans="1:15" s="3" customFormat="1" ht="18" customHeight="1">
      <c r="A256" s="1"/>
      <c r="B256" s="1"/>
      <c r="C256" s="1"/>
      <c r="D256" s="1"/>
      <c r="E256" s="1"/>
      <c r="F256" s="1"/>
      <c r="G256" s="1"/>
      <c r="H256" s="1"/>
      <c r="I256" s="1"/>
      <c r="J256" s="1"/>
      <c r="K256" s="1"/>
    </row>
    <row r="257" spans="1:15" s="3" customFormat="1" ht="18" customHeight="1">
      <c r="A257" s="1"/>
      <c r="B257" s="1"/>
      <c r="C257" s="1"/>
      <c r="D257" s="1"/>
      <c r="E257" s="1"/>
      <c r="F257" s="1"/>
      <c r="G257" s="1"/>
      <c r="H257" s="1"/>
      <c r="I257" s="1"/>
      <c r="J257" s="1"/>
      <c r="K257" s="1"/>
    </row>
    <row r="258" spans="1:15" s="3" customFormat="1" ht="18" customHeight="1">
      <c r="A258" s="1"/>
      <c r="B258" s="1"/>
      <c r="C258" s="1"/>
      <c r="D258" s="1"/>
      <c r="E258" s="1"/>
      <c r="F258" s="1"/>
      <c r="G258" s="1"/>
      <c r="H258" s="1"/>
      <c r="I258" s="1"/>
      <c r="J258" s="1"/>
      <c r="K258" s="1"/>
    </row>
    <row r="259" spans="1:15" s="3" customFormat="1" ht="18" customHeight="1">
      <c r="A259" s="1"/>
      <c r="B259" s="1"/>
      <c r="C259" s="1"/>
      <c r="D259" s="1"/>
      <c r="E259" s="1"/>
      <c r="F259" s="1"/>
      <c r="G259" s="1"/>
      <c r="H259" s="1"/>
      <c r="I259" s="1"/>
      <c r="J259" s="1"/>
      <c r="K259" s="1"/>
    </row>
    <row r="260" spans="1:15" s="3" customFormat="1" ht="18" customHeight="1">
      <c r="A260" s="1"/>
      <c r="B260" s="1"/>
      <c r="C260" s="1"/>
      <c r="D260" s="1"/>
      <c r="E260" s="1"/>
      <c r="F260" s="1"/>
      <c r="G260" s="1"/>
      <c r="H260" s="1"/>
      <c r="I260" s="1"/>
      <c r="J260" s="1"/>
      <c r="K260" s="1"/>
    </row>
    <row r="261" spans="1:15" ht="18" customHeight="1">
      <c r="L261" s="3"/>
      <c r="M261" s="3"/>
      <c r="N261" s="3"/>
      <c r="O261" s="3"/>
    </row>
    <row r="263" spans="1:15" s="3" customFormat="1" ht="18" customHeight="1">
      <c r="A263" s="1"/>
      <c r="B263" s="1"/>
      <c r="C263" s="1"/>
      <c r="D263" s="1"/>
      <c r="E263" s="1"/>
      <c r="F263" s="1"/>
      <c r="G263" s="1"/>
      <c r="H263" s="1"/>
      <c r="I263" s="1"/>
      <c r="J263" s="1"/>
      <c r="K263" s="1"/>
      <c r="L263" s="1"/>
      <c r="M263" s="1"/>
      <c r="N263" s="1"/>
      <c r="O263" s="1"/>
    </row>
    <row r="264" spans="1:15" s="3" customFormat="1" ht="18" customHeight="1">
      <c r="A264" s="1"/>
      <c r="B264" s="1"/>
      <c r="C264" s="1"/>
      <c r="D264" s="1"/>
      <c r="E264" s="1"/>
      <c r="F264" s="1"/>
      <c r="G264" s="1"/>
      <c r="H264" s="1"/>
      <c r="I264" s="1"/>
      <c r="J264" s="1"/>
      <c r="K264" s="1"/>
    </row>
    <row r="265" spans="1:15" s="3" customFormat="1" ht="18" customHeight="1">
      <c r="A265" s="1"/>
      <c r="B265" s="1"/>
      <c r="C265" s="1"/>
      <c r="D265" s="1"/>
      <c r="E265" s="1"/>
      <c r="F265" s="1"/>
      <c r="G265" s="1"/>
      <c r="H265" s="1"/>
      <c r="I265" s="1"/>
      <c r="J265" s="1"/>
      <c r="K265" s="1"/>
    </row>
    <row r="266" spans="1:15" ht="18" customHeight="1">
      <c r="L266" s="3"/>
      <c r="M266" s="3"/>
      <c r="N266" s="3"/>
      <c r="O266" s="3"/>
    </row>
    <row r="267" spans="1:15" ht="15" customHeight="1"/>
    <row r="268" spans="1:15" ht="15" customHeight="1"/>
    <row r="269" spans="1:15" ht="15" customHeight="1"/>
    <row r="270" spans="1:15" ht="15" customHeight="1"/>
    <row r="271" spans="1:15" ht="15" customHeight="1"/>
    <row r="272" spans="1:15"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5">
    <mergeCell ref="A1:L1"/>
    <mergeCell ref="A2:L2"/>
    <mergeCell ref="A3:L3"/>
    <mergeCell ref="A4:L4"/>
    <mergeCell ref="A6:K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L7:L41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FCA7-9710-427B-BE72-F3C7C92594C4}">
  <sheetPr>
    <pageSetUpPr fitToPage="1"/>
  </sheetPr>
  <dimension ref="A1:Y295"/>
  <sheetViews>
    <sheetView showGridLines="0" zoomScaleNormal="100" zoomScaleSheetLayoutView="85" workbookViewId="0">
      <selection activeCell="Z4" sqref="Z4"/>
    </sheetView>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17.88671875" style="1" customWidth="1"/>
    <col min="11" max="11" width="17.33203125" style="1" bestFit="1" customWidth="1"/>
    <col min="12" max="12" width="17.33203125" style="1" customWidth="1"/>
    <col min="13" max="13" width="1.109375" style="1" customWidth="1"/>
    <col min="14" max="16384" width="10.33203125" style="1"/>
  </cols>
  <sheetData>
    <row r="1" spans="1:25" ht="18" customHeight="1">
      <c r="B1" s="441" t="s">
        <v>99</v>
      </c>
      <c r="C1" s="441"/>
      <c r="D1" s="441"/>
      <c r="E1" s="441"/>
      <c r="F1" s="441"/>
      <c r="G1" s="441"/>
      <c r="H1" s="441"/>
      <c r="I1" s="441"/>
      <c r="J1" s="441"/>
      <c r="K1" s="441"/>
      <c r="L1" s="441"/>
    </row>
    <row r="2" spans="1:25" ht="18.75" customHeight="1">
      <c r="A2" s="23"/>
      <c r="B2" s="442" t="s">
        <v>100</v>
      </c>
      <c r="C2" s="442"/>
      <c r="D2" s="442"/>
      <c r="E2" s="442"/>
      <c r="F2" s="442"/>
      <c r="G2" s="442"/>
      <c r="H2" s="442"/>
      <c r="I2" s="442"/>
      <c r="J2" s="442"/>
      <c r="K2" s="442"/>
      <c r="L2" s="442"/>
    </row>
    <row r="3" spans="1:25" ht="14.4" customHeight="1">
      <c r="A3" s="48"/>
      <c r="B3" s="443" t="s">
        <v>460</v>
      </c>
      <c r="C3" s="443"/>
      <c r="D3" s="443"/>
      <c r="E3" s="443"/>
      <c r="F3" s="443"/>
      <c r="G3" s="443"/>
      <c r="H3" s="443"/>
      <c r="I3" s="443"/>
      <c r="J3" s="443"/>
      <c r="K3" s="443"/>
      <c r="L3" s="443"/>
    </row>
    <row r="4" spans="1:25" ht="14.4" customHeight="1">
      <c r="A4" s="48"/>
      <c r="B4" s="443" t="s">
        <v>461</v>
      </c>
      <c r="C4" s="443"/>
      <c r="D4" s="443"/>
      <c r="E4" s="443"/>
      <c r="F4" s="443"/>
      <c r="G4" s="443"/>
      <c r="H4" s="443"/>
      <c r="I4" s="443"/>
      <c r="J4" s="443"/>
      <c r="K4" s="443"/>
      <c r="L4" s="443"/>
    </row>
    <row r="5" spans="1:25" ht="15.75" customHeight="1" thickBot="1">
      <c r="A5" s="48"/>
      <c r="B5" s="49"/>
      <c r="C5" s="25"/>
      <c r="D5" s="25"/>
      <c r="E5" s="25"/>
      <c r="F5" s="25"/>
      <c r="G5" s="25"/>
      <c r="H5" s="25"/>
      <c r="I5" s="26"/>
      <c r="J5" s="25"/>
      <c r="K5" s="25"/>
      <c r="L5" s="50" t="str">
        <f>貸借対照表!$Z$4</f>
        <v>（単位：千円）</v>
      </c>
      <c r="M5" s="21"/>
      <c r="N5" s="21"/>
      <c r="O5" s="21"/>
      <c r="P5" s="21"/>
      <c r="Q5" s="21"/>
      <c r="R5" s="21"/>
      <c r="S5" s="21"/>
      <c r="T5" s="21"/>
      <c r="U5" s="21"/>
      <c r="V5" s="21"/>
      <c r="W5" s="21"/>
      <c r="X5" s="21"/>
      <c r="Y5" s="21"/>
    </row>
    <row r="6" spans="1:25" ht="12.75" customHeight="1">
      <c r="B6" s="444" t="s">
        <v>2</v>
      </c>
      <c r="C6" s="445"/>
      <c r="D6" s="445"/>
      <c r="E6" s="445"/>
      <c r="F6" s="445"/>
      <c r="G6" s="445"/>
      <c r="H6" s="445"/>
      <c r="I6" s="446"/>
      <c r="J6" s="450" t="s">
        <v>101</v>
      </c>
      <c r="K6" s="51"/>
      <c r="L6" s="52"/>
      <c r="M6" s="21"/>
      <c r="N6" s="21"/>
      <c r="O6" s="21"/>
      <c r="P6" s="21"/>
      <c r="Q6" s="21"/>
      <c r="R6" s="21"/>
      <c r="S6" s="21"/>
      <c r="T6" s="21"/>
      <c r="U6" s="21"/>
      <c r="V6" s="21"/>
      <c r="W6" s="21"/>
      <c r="X6" s="21"/>
      <c r="Y6" s="21"/>
    </row>
    <row r="7" spans="1:25" ht="29.25" customHeight="1" thickBot="1">
      <c r="B7" s="447"/>
      <c r="C7" s="448"/>
      <c r="D7" s="448"/>
      <c r="E7" s="448"/>
      <c r="F7" s="448"/>
      <c r="G7" s="448"/>
      <c r="H7" s="448"/>
      <c r="I7" s="449"/>
      <c r="J7" s="451"/>
      <c r="K7" s="53" t="s">
        <v>102</v>
      </c>
      <c r="L7" s="54" t="s">
        <v>103</v>
      </c>
      <c r="M7" s="21"/>
      <c r="N7" s="21"/>
      <c r="O7" s="21"/>
      <c r="P7" s="21"/>
      <c r="Q7" s="21"/>
      <c r="R7" s="21"/>
      <c r="S7" s="21"/>
      <c r="T7" s="21"/>
      <c r="U7" s="21"/>
      <c r="V7" s="21"/>
      <c r="W7" s="21"/>
      <c r="X7" s="21"/>
      <c r="Y7" s="21"/>
    </row>
    <row r="8" spans="1:25" ht="15.9" customHeight="1">
      <c r="A8" s="6"/>
      <c r="B8" s="55" t="s">
        <v>104</v>
      </c>
      <c r="C8" s="56"/>
      <c r="D8" s="57"/>
      <c r="E8" s="57"/>
      <c r="F8" s="57"/>
      <c r="G8" s="57"/>
      <c r="H8" s="57"/>
      <c r="I8" s="58"/>
      <c r="J8" s="380">
        <v>70498924936</v>
      </c>
      <c r="K8" s="381">
        <v>88461306905</v>
      </c>
      <c r="L8" s="382">
        <v>-17962381969</v>
      </c>
      <c r="M8" s="21"/>
      <c r="N8" s="21"/>
      <c r="O8" s="21"/>
      <c r="P8" s="21"/>
      <c r="Q8" s="21"/>
      <c r="R8" s="21"/>
      <c r="S8" s="21"/>
      <c r="T8" s="21"/>
      <c r="U8" s="21"/>
      <c r="V8" s="21"/>
      <c r="W8" s="21"/>
      <c r="X8" s="21"/>
      <c r="Y8" s="21"/>
    </row>
    <row r="9" spans="1:25" ht="15.9" customHeight="1">
      <c r="A9" s="6"/>
      <c r="B9" s="59"/>
      <c r="C9" s="60" t="s">
        <v>105</v>
      </c>
      <c r="D9" s="61"/>
      <c r="E9" s="61"/>
      <c r="F9" s="61"/>
      <c r="G9" s="61"/>
      <c r="H9" s="61"/>
      <c r="I9" s="62"/>
      <c r="J9" s="383">
        <v>-15128911146</v>
      </c>
      <c r="K9" s="384"/>
      <c r="L9" s="385">
        <v>-15128911146</v>
      </c>
      <c r="M9" s="21"/>
      <c r="N9" s="21"/>
      <c r="O9" s="21"/>
      <c r="P9" s="21"/>
      <c r="Q9" s="21"/>
      <c r="R9" s="21"/>
      <c r="S9" s="21"/>
      <c r="T9" s="21"/>
      <c r="U9" s="21"/>
      <c r="V9" s="21"/>
      <c r="W9" s="21"/>
      <c r="X9" s="21"/>
      <c r="Y9" s="21"/>
    </row>
    <row r="10" spans="1:25" ht="15.9" customHeight="1">
      <c r="B10" s="63"/>
      <c r="C10" s="64" t="s">
        <v>106</v>
      </c>
      <c r="D10" s="62"/>
      <c r="E10" s="62"/>
      <c r="F10" s="62"/>
      <c r="G10" s="62"/>
      <c r="H10" s="62"/>
      <c r="I10" s="62"/>
      <c r="J10" s="383">
        <v>14384840388</v>
      </c>
      <c r="K10" s="384"/>
      <c r="L10" s="385">
        <v>14384840388</v>
      </c>
      <c r="M10" s="21"/>
      <c r="N10" s="21"/>
      <c r="O10" s="21"/>
      <c r="P10" s="21"/>
      <c r="Q10" s="21"/>
      <c r="R10" s="21"/>
      <c r="S10" s="21"/>
      <c r="T10" s="21"/>
      <c r="U10" s="21"/>
      <c r="V10" s="21"/>
      <c r="W10" s="21"/>
      <c r="X10" s="21"/>
      <c r="Y10" s="21"/>
    </row>
    <row r="11" spans="1:25" ht="15.9" customHeight="1">
      <c r="B11" s="65"/>
      <c r="C11" s="64"/>
      <c r="D11" s="66" t="s">
        <v>107</v>
      </c>
      <c r="E11" s="66"/>
      <c r="F11" s="66"/>
      <c r="G11" s="66"/>
      <c r="H11" s="66"/>
      <c r="I11" s="64"/>
      <c r="J11" s="383">
        <v>11913092793</v>
      </c>
      <c r="K11" s="384"/>
      <c r="L11" s="385">
        <v>11913092793</v>
      </c>
      <c r="M11" s="21"/>
      <c r="N11" s="21"/>
      <c r="O11" s="21"/>
      <c r="P11" s="21"/>
      <c r="Q11" s="21"/>
      <c r="R11" s="21"/>
      <c r="S11" s="21"/>
      <c r="T11" s="21"/>
      <c r="U11" s="21"/>
      <c r="V11" s="21"/>
      <c r="W11" s="21"/>
      <c r="X11" s="21"/>
      <c r="Y11" s="21"/>
    </row>
    <row r="12" spans="1:25" ht="15.9" customHeight="1">
      <c r="B12" s="67"/>
      <c r="C12" s="68"/>
      <c r="D12" s="68" t="s">
        <v>108</v>
      </c>
      <c r="E12" s="68"/>
      <c r="F12" s="68"/>
      <c r="G12" s="68"/>
      <c r="H12" s="68"/>
      <c r="I12" s="69"/>
      <c r="J12" s="386">
        <v>2471747595</v>
      </c>
      <c r="K12" s="387"/>
      <c r="L12" s="388">
        <v>2471747595</v>
      </c>
      <c r="M12" s="21"/>
      <c r="N12" s="21"/>
      <c r="O12" s="21"/>
      <c r="P12" s="21"/>
      <c r="Q12" s="21"/>
      <c r="R12" s="21"/>
      <c r="S12" s="21"/>
      <c r="T12" s="21"/>
      <c r="U12" s="21"/>
      <c r="V12" s="21"/>
      <c r="W12" s="21"/>
      <c r="X12" s="21"/>
      <c r="Y12" s="21"/>
    </row>
    <row r="13" spans="1:25" ht="15.9" customHeight="1">
      <c r="B13" s="70"/>
      <c r="C13" s="71" t="s">
        <v>109</v>
      </c>
      <c r="D13" s="72"/>
      <c r="E13" s="72"/>
      <c r="F13" s="73"/>
      <c r="G13" s="73"/>
      <c r="H13" s="73"/>
      <c r="I13" s="74"/>
      <c r="J13" s="389">
        <v>-744070758</v>
      </c>
      <c r="K13" s="390"/>
      <c r="L13" s="391">
        <v>-744070758</v>
      </c>
      <c r="M13" s="21"/>
      <c r="N13" s="21"/>
      <c r="O13" s="21"/>
      <c r="P13" s="21"/>
      <c r="Q13" s="21"/>
      <c r="R13" s="21"/>
      <c r="S13" s="21"/>
      <c r="T13" s="21"/>
      <c r="U13" s="21"/>
      <c r="V13" s="21"/>
      <c r="W13" s="21"/>
      <c r="X13" s="21"/>
      <c r="Y13" s="21"/>
    </row>
    <row r="14" spans="1:25" ht="15.9" customHeight="1">
      <c r="B14" s="59"/>
      <c r="C14" s="75" t="s">
        <v>110</v>
      </c>
      <c r="D14" s="75"/>
      <c r="E14" s="75"/>
      <c r="F14" s="66"/>
      <c r="G14" s="66"/>
      <c r="H14" s="66"/>
      <c r="I14" s="64"/>
      <c r="J14" s="392"/>
      <c r="K14" s="393">
        <v>-2292172261</v>
      </c>
      <c r="L14" s="385">
        <v>2292172261</v>
      </c>
      <c r="M14" s="21"/>
      <c r="N14" s="21"/>
      <c r="O14" s="21"/>
      <c r="P14" s="21"/>
      <c r="Q14" s="21"/>
      <c r="R14" s="21"/>
      <c r="S14" s="21"/>
      <c r="T14" s="21"/>
      <c r="U14" s="21"/>
      <c r="V14" s="21"/>
      <c r="W14" s="21"/>
      <c r="X14" s="21"/>
      <c r="Y14" s="21"/>
    </row>
    <row r="15" spans="1:25" ht="15.9" customHeight="1">
      <c r="B15" s="59"/>
      <c r="C15" s="75"/>
      <c r="D15" s="75" t="s">
        <v>111</v>
      </c>
      <c r="E15" s="66"/>
      <c r="F15" s="66"/>
      <c r="G15" s="66"/>
      <c r="H15" s="66"/>
      <c r="I15" s="64"/>
      <c r="J15" s="392"/>
      <c r="K15" s="393">
        <v>848393673</v>
      </c>
      <c r="L15" s="385">
        <v>-848393673</v>
      </c>
      <c r="M15" s="21"/>
      <c r="N15" s="21"/>
      <c r="O15" s="21"/>
      <c r="P15" s="21"/>
      <c r="Q15" s="21"/>
      <c r="R15" s="21"/>
      <c r="S15" s="21"/>
      <c r="T15" s="21"/>
      <c r="U15" s="21"/>
      <c r="V15" s="21"/>
      <c r="W15" s="21"/>
      <c r="X15" s="21"/>
      <c r="Y15" s="21"/>
    </row>
    <row r="16" spans="1:25" ht="15.9" customHeight="1">
      <c r="B16" s="59"/>
      <c r="C16" s="75"/>
      <c r="D16" s="75" t="s">
        <v>112</v>
      </c>
      <c r="E16" s="75"/>
      <c r="F16" s="66"/>
      <c r="G16" s="66"/>
      <c r="H16" s="66"/>
      <c r="I16" s="64"/>
      <c r="J16" s="392"/>
      <c r="K16" s="393">
        <v>-3036193583</v>
      </c>
      <c r="L16" s="385">
        <v>3036193583</v>
      </c>
      <c r="M16" s="21"/>
      <c r="N16" s="21"/>
      <c r="O16" s="21"/>
      <c r="P16" s="21"/>
      <c r="Q16" s="21"/>
      <c r="R16" s="21"/>
      <c r="S16" s="21"/>
      <c r="T16" s="21"/>
      <c r="U16" s="21"/>
      <c r="V16" s="21"/>
      <c r="W16" s="21"/>
      <c r="X16" s="21"/>
      <c r="Y16" s="21"/>
    </row>
    <row r="17" spans="2:25" ht="15.9" customHeight="1">
      <c r="B17" s="59"/>
      <c r="C17" s="75"/>
      <c r="D17" s="75" t="s">
        <v>113</v>
      </c>
      <c r="E17" s="75"/>
      <c r="F17" s="66"/>
      <c r="G17" s="66"/>
      <c r="H17" s="66"/>
      <c r="I17" s="64"/>
      <c r="J17" s="392"/>
      <c r="K17" s="393">
        <v>857064673</v>
      </c>
      <c r="L17" s="385">
        <v>-857064673</v>
      </c>
      <c r="M17" s="21"/>
      <c r="N17" s="21"/>
      <c r="O17" s="21"/>
      <c r="P17" s="21"/>
      <c r="Q17" s="21"/>
      <c r="R17" s="21"/>
      <c r="S17" s="21"/>
      <c r="T17" s="21"/>
      <c r="U17" s="21"/>
      <c r="V17" s="21"/>
      <c r="W17" s="21"/>
      <c r="X17" s="21"/>
      <c r="Y17" s="21"/>
    </row>
    <row r="18" spans="2:25" ht="15.9" customHeight="1">
      <c r="B18" s="59"/>
      <c r="C18" s="75"/>
      <c r="D18" s="75" t="s">
        <v>114</v>
      </c>
      <c r="E18" s="75"/>
      <c r="F18" s="66"/>
      <c r="G18" s="76"/>
      <c r="H18" s="66"/>
      <c r="I18" s="64"/>
      <c r="J18" s="392"/>
      <c r="K18" s="393">
        <v>-961437024</v>
      </c>
      <c r="L18" s="385">
        <v>961437024</v>
      </c>
      <c r="M18" s="21"/>
      <c r="N18" s="21"/>
      <c r="O18" s="21"/>
      <c r="P18" s="21"/>
      <c r="Q18" s="21"/>
      <c r="R18" s="21"/>
      <c r="S18" s="21"/>
      <c r="T18" s="21"/>
      <c r="U18" s="21"/>
      <c r="V18" s="21"/>
      <c r="W18" s="21"/>
      <c r="X18" s="21"/>
      <c r="Y18" s="21"/>
    </row>
    <row r="19" spans="2:25" ht="15.9" customHeight="1">
      <c r="B19" s="59"/>
      <c r="C19" s="75" t="s">
        <v>115</v>
      </c>
      <c r="D19" s="77"/>
      <c r="E19" s="77"/>
      <c r="F19" s="77"/>
      <c r="G19" s="77"/>
      <c r="H19" s="77"/>
      <c r="I19" s="62"/>
      <c r="J19" s="383" t="s">
        <v>429</v>
      </c>
      <c r="K19" s="393" t="s">
        <v>429</v>
      </c>
      <c r="L19" s="394"/>
      <c r="M19" s="21"/>
      <c r="N19" s="21"/>
      <c r="O19" s="21"/>
      <c r="P19" s="21"/>
      <c r="Q19" s="21"/>
      <c r="R19" s="21"/>
      <c r="S19" s="21"/>
      <c r="T19" s="21"/>
      <c r="U19" s="21"/>
      <c r="V19" s="21"/>
      <c r="W19" s="21"/>
      <c r="X19" s="21"/>
      <c r="Y19" s="21"/>
    </row>
    <row r="20" spans="2:25" ht="15.9" customHeight="1">
      <c r="B20" s="59"/>
      <c r="C20" s="75" t="s">
        <v>116</v>
      </c>
      <c r="D20" s="78"/>
      <c r="E20" s="77"/>
      <c r="F20" s="77"/>
      <c r="G20" s="77"/>
      <c r="H20" s="77"/>
      <c r="I20" s="62"/>
      <c r="J20" s="383">
        <v>40807992</v>
      </c>
      <c r="K20" s="393">
        <v>40807992</v>
      </c>
      <c r="L20" s="394"/>
      <c r="M20" s="21"/>
      <c r="N20" s="21"/>
      <c r="O20" s="21"/>
      <c r="P20" s="21"/>
      <c r="Q20" s="21"/>
      <c r="R20" s="21"/>
      <c r="S20" s="21"/>
      <c r="T20" s="21"/>
      <c r="U20" s="21"/>
      <c r="V20" s="21"/>
      <c r="W20" s="21"/>
      <c r="X20" s="21"/>
      <c r="Y20" s="21"/>
    </row>
    <row r="21" spans="2:25" ht="15.9" customHeight="1">
      <c r="B21" s="67"/>
      <c r="C21" s="68" t="s">
        <v>17</v>
      </c>
      <c r="D21" s="79"/>
      <c r="E21" s="79"/>
      <c r="F21" s="80"/>
      <c r="G21" s="80"/>
      <c r="H21" s="80"/>
      <c r="I21" s="81"/>
      <c r="J21" s="386" t="s">
        <v>429</v>
      </c>
      <c r="K21" s="395" t="s">
        <v>429</v>
      </c>
      <c r="L21" s="396" t="s">
        <v>429</v>
      </c>
      <c r="M21" s="29"/>
      <c r="N21" s="29"/>
      <c r="O21" s="29"/>
      <c r="P21" s="30"/>
      <c r="Q21" s="30"/>
      <c r="R21" s="30"/>
      <c r="S21" s="30"/>
      <c r="T21" s="21"/>
      <c r="U21" s="21"/>
      <c r="V21" s="21"/>
      <c r="W21" s="21"/>
      <c r="X21" s="21"/>
      <c r="Y21" s="21"/>
    </row>
    <row r="22" spans="2:25" ht="15.9" customHeight="1" thickBot="1">
      <c r="B22" s="82"/>
      <c r="C22" s="83" t="s">
        <v>117</v>
      </c>
      <c r="D22" s="84"/>
      <c r="E22" s="85"/>
      <c r="F22" s="85"/>
      <c r="G22" s="86"/>
      <c r="H22" s="85"/>
      <c r="I22" s="87"/>
      <c r="J22" s="397">
        <v>-703262766</v>
      </c>
      <c r="K22" s="398">
        <v>-2251364269</v>
      </c>
      <c r="L22" s="399">
        <v>1548101503</v>
      </c>
      <c r="M22" s="29"/>
      <c r="N22" s="29"/>
      <c r="O22" s="29"/>
      <c r="P22" s="30"/>
      <c r="Q22" s="30"/>
      <c r="R22" s="30"/>
      <c r="S22" s="30"/>
      <c r="T22" s="21"/>
      <c r="U22" s="21"/>
      <c r="V22" s="21"/>
      <c r="W22" s="21"/>
      <c r="X22" s="21"/>
      <c r="Y22" s="21"/>
    </row>
    <row r="23" spans="2:25" ht="15.9" customHeight="1" thickBot="1">
      <c r="B23" s="88" t="s">
        <v>118</v>
      </c>
      <c r="C23" s="89"/>
      <c r="D23" s="90"/>
      <c r="E23" s="90"/>
      <c r="F23" s="91"/>
      <c r="G23" s="91"/>
      <c r="H23" s="91"/>
      <c r="I23" s="92"/>
      <c r="J23" s="400">
        <v>69795662170</v>
      </c>
      <c r="K23" s="401">
        <v>86209942636</v>
      </c>
      <c r="L23" s="402">
        <v>-16414280466</v>
      </c>
      <c r="M23" s="29"/>
      <c r="N23" s="29"/>
      <c r="O23" s="29"/>
      <c r="P23" s="30"/>
      <c r="Q23" s="30"/>
      <c r="R23" s="30"/>
      <c r="S23" s="30"/>
      <c r="T23" s="21"/>
      <c r="U23" s="21"/>
      <c r="V23" s="21"/>
      <c r="W23" s="21"/>
      <c r="X23" s="21"/>
      <c r="Y23" s="21"/>
    </row>
    <row r="24" spans="2:25" ht="6.75" customHeight="1">
      <c r="B24" s="93"/>
      <c r="C24" s="94"/>
      <c r="D24" s="94"/>
      <c r="E24" s="94"/>
      <c r="F24" s="94"/>
      <c r="G24" s="94"/>
      <c r="H24" s="94"/>
      <c r="I24" s="94"/>
      <c r="J24" s="21"/>
      <c r="K24" s="21"/>
      <c r="L24" s="29"/>
      <c r="M24" s="29"/>
      <c r="N24" s="29"/>
      <c r="O24" s="29"/>
      <c r="P24" s="30"/>
      <c r="Q24" s="30"/>
      <c r="R24" s="30"/>
      <c r="S24" s="30"/>
      <c r="T24" s="21"/>
      <c r="U24" s="21"/>
      <c r="V24" s="21"/>
      <c r="W24" s="21"/>
      <c r="X24" s="21"/>
      <c r="Y24" s="21"/>
    </row>
    <row r="25" spans="2:25" ht="15.6" customHeight="1">
      <c r="B25" s="95"/>
      <c r="C25" s="95"/>
      <c r="D25" s="95"/>
      <c r="E25" s="95"/>
      <c r="F25" s="95"/>
      <c r="G25" s="95"/>
      <c r="H25" s="95"/>
      <c r="I25" s="95"/>
      <c r="J25" s="21"/>
      <c r="K25" s="21"/>
      <c r="L25" s="29"/>
      <c r="M25" s="29"/>
      <c r="N25" s="29"/>
      <c r="O25" s="29"/>
      <c r="P25" s="30"/>
      <c r="Q25" s="30"/>
      <c r="R25" s="30"/>
      <c r="S25" s="30"/>
      <c r="T25" s="21"/>
      <c r="U25" s="21"/>
      <c r="V25" s="21"/>
      <c r="W25" s="21"/>
      <c r="X25" s="21"/>
      <c r="Y25" s="21"/>
    </row>
    <row r="26" spans="2:25" ht="15.6" customHeight="1">
      <c r="B26" s="95"/>
      <c r="C26" s="95"/>
      <c r="D26" s="95"/>
      <c r="E26" s="95"/>
      <c r="F26" s="95"/>
      <c r="G26" s="95"/>
      <c r="H26" s="95"/>
      <c r="I26" s="95"/>
      <c r="J26" s="21"/>
      <c r="K26" s="21"/>
      <c r="L26" s="21"/>
      <c r="M26" s="21"/>
      <c r="N26" s="21"/>
      <c r="O26" s="21"/>
      <c r="P26" s="21"/>
      <c r="Q26" s="21"/>
      <c r="R26" s="21"/>
      <c r="S26" s="21"/>
      <c r="T26" s="21"/>
      <c r="U26" s="21"/>
      <c r="V26" s="21"/>
      <c r="W26" s="21"/>
      <c r="X26" s="21"/>
      <c r="Y26" s="21"/>
    </row>
    <row r="27" spans="2:25" ht="15.6" customHeight="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2:25" ht="15.6" customHeight="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2:25" ht="15.6" customHeight="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2:25" ht="15.6" customHeight="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2:25" ht="15.6" customHeight="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2:25" ht="15.6" customHeight="1">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2:25" ht="15.6" customHeight="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2:25" ht="15.6" customHeight="1">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2:25" ht="15.6" customHeight="1">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2:25" ht="15.6" customHeight="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2:25" ht="15.6" customHeight="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2:25" ht="15.6" customHeight="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2:25" ht="15.6" customHeight="1">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2:25" ht="15.6" customHeight="1">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2:25" ht="15.6" customHeight="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2:25" ht="15.6" customHeight="1">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2:25" ht="15.6" customHeight="1">
      <c r="B43" s="21"/>
      <c r="C43" s="21"/>
      <c r="D43" s="21"/>
      <c r="E43" s="21"/>
      <c r="F43" s="21"/>
      <c r="G43" s="21"/>
      <c r="H43" s="21"/>
      <c r="I43" s="21"/>
      <c r="J43" s="21"/>
      <c r="K43" s="21"/>
      <c r="L43" s="21"/>
      <c r="M43" s="21"/>
      <c r="N43" s="21"/>
      <c r="O43" s="21"/>
      <c r="P43" s="21"/>
      <c r="Q43" s="21"/>
      <c r="R43" s="21"/>
      <c r="S43" s="21"/>
      <c r="T43" s="21"/>
      <c r="U43" s="21"/>
      <c r="V43" s="21"/>
      <c r="W43" s="21"/>
      <c r="X43" s="21"/>
      <c r="Y43" s="21"/>
    </row>
    <row r="44" spans="2:25" ht="15.6" customHeight="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2: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2:25" ht="15.6"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2: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2: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2: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2: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2: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2:25" ht="15.6" customHeight="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2: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2: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2:25" ht="15.6"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2: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2:25" ht="21"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2:25" ht="4.5"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2:25" ht="15.75" customHeight="1">
      <c r="B59" s="5"/>
      <c r="C59" s="5"/>
      <c r="D59" s="5"/>
      <c r="E59" s="5"/>
      <c r="F59" s="5"/>
      <c r="G59" s="5"/>
      <c r="H59" s="5"/>
      <c r="I59" s="5"/>
      <c r="J59" s="21"/>
      <c r="K59" s="21"/>
      <c r="L59" s="21"/>
      <c r="M59" s="21"/>
      <c r="N59" s="21"/>
      <c r="O59" s="21"/>
      <c r="P59" s="21"/>
      <c r="Q59" s="21"/>
      <c r="R59" s="21"/>
      <c r="S59" s="21"/>
      <c r="T59" s="21"/>
      <c r="U59" s="21"/>
      <c r="V59" s="21"/>
      <c r="W59" s="21"/>
      <c r="X59" s="21"/>
      <c r="Y59" s="21"/>
    </row>
    <row r="60" spans="2:25" ht="15.6" customHeight="1">
      <c r="B60" s="22"/>
      <c r="C60" s="22"/>
      <c r="D60" s="22"/>
      <c r="E60" s="22"/>
      <c r="F60" s="22"/>
      <c r="G60" s="22"/>
      <c r="H60" s="22"/>
      <c r="I60" s="22"/>
      <c r="J60" s="21"/>
      <c r="K60" s="21"/>
      <c r="L60" s="21"/>
      <c r="M60" s="21"/>
      <c r="N60" s="21"/>
      <c r="O60" s="21"/>
      <c r="P60" s="21"/>
      <c r="Q60" s="21"/>
      <c r="R60" s="21"/>
      <c r="S60" s="21"/>
      <c r="T60" s="21"/>
      <c r="U60" s="21"/>
      <c r="V60" s="21"/>
      <c r="W60" s="21"/>
      <c r="X60" s="21"/>
      <c r="Y60" s="21"/>
    </row>
    <row r="61" spans="2: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2: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2:25" ht="15.6" customHeight="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2:25" ht="15.6" customHeight="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2:25" s="6" customFormat="1" ht="12.9" customHeight="1">
      <c r="B65" s="21"/>
      <c r="C65" s="21"/>
      <c r="D65" s="21"/>
      <c r="E65" s="21"/>
      <c r="F65" s="21"/>
      <c r="G65" s="21"/>
      <c r="H65" s="21"/>
      <c r="I65" s="21"/>
      <c r="J65" s="21"/>
      <c r="K65" s="21"/>
      <c r="L65" s="21"/>
      <c r="M65" s="22"/>
      <c r="N65" s="22"/>
      <c r="O65" s="22"/>
      <c r="P65" s="22"/>
      <c r="Q65" s="22"/>
      <c r="R65" s="22"/>
      <c r="S65" s="22"/>
      <c r="T65" s="22"/>
      <c r="U65" s="22"/>
      <c r="V65" s="22"/>
      <c r="W65" s="22"/>
      <c r="X65" s="22"/>
      <c r="Y65" s="22"/>
    </row>
    <row r="66" spans="2:25" ht="18" customHeight="1">
      <c r="B66" s="21"/>
      <c r="C66" s="21"/>
      <c r="D66" s="21"/>
      <c r="E66" s="21"/>
      <c r="F66" s="21"/>
      <c r="G66" s="21"/>
      <c r="H66" s="21"/>
      <c r="I66" s="21"/>
      <c r="J66" s="22"/>
      <c r="K66" s="22"/>
      <c r="L66" s="22"/>
      <c r="M66" s="21"/>
      <c r="N66" s="21"/>
      <c r="O66" s="21"/>
      <c r="P66" s="21"/>
      <c r="Q66" s="21"/>
      <c r="R66" s="21"/>
      <c r="S66" s="21"/>
      <c r="T66" s="21"/>
      <c r="U66" s="21"/>
      <c r="V66" s="21"/>
      <c r="W66" s="21"/>
      <c r="X66" s="21"/>
      <c r="Y66" s="21"/>
    </row>
    <row r="67" spans="2:25" ht="27"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99" spans="2:12" s="3" customFormat="1" ht="18" customHeight="1">
      <c r="B99" s="1"/>
      <c r="C99" s="1"/>
      <c r="D99" s="1"/>
      <c r="E99" s="1"/>
      <c r="F99" s="1"/>
      <c r="G99" s="1"/>
      <c r="H99" s="1"/>
      <c r="I99" s="1"/>
      <c r="J99" s="1"/>
      <c r="K99" s="1"/>
      <c r="L99" s="1"/>
    </row>
    <row r="100" spans="2:12" s="6" customFormat="1" ht="12.9" customHeight="1">
      <c r="B100" s="1"/>
      <c r="C100" s="1"/>
      <c r="D100" s="1"/>
      <c r="E100" s="1"/>
      <c r="F100" s="1"/>
      <c r="G100" s="1"/>
      <c r="H100" s="1"/>
      <c r="I100" s="1"/>
      <c r="J100" s="3"/>
      <c r="K100" s="3"/>
      <c r="L100" s="3"/>
    </row>
    <row r="101" spans="2:12" ht="18" customHeight="1">
      <c r="J101" s="6"/>
      <c r="K101" s="6"/>
      <c r="L101" s="6"/>
    </row>
    <row r="102" spans="2:12" ht="27" customHeight="1"/>
    <row r="113" spans="2:9" ht="18" customHeight="1">
      <c r="B113" s="3"/>
      <c r="C113" s="3"/>
      <c r="D113" s="3"/>
      <c r="E113" s="3"/>
      <c r="F113" s="3"/>
      <c r="G113" s="3"/>
      <c r="H113" s="3"/>
      <c r="I113" s="3"/>
    </row>
    <row r="114" spans="2:9" ht="18" customHeight="1">
      <c r="B114" s="6"/>
      <c r="C114" s="6"/>
      <c r="D114" s="6"/>
      <c r="E114" s="6"/>
      <c r="F114" s="6"/>
      <c r="G114" s="6"/>
      <c r="H114" s="6"/>
      <c r="I114" s="6"/>
    </row>
    <row r="141" spans="2:12" s="3" customFormat="1" ht="18" customHeight="1">
      <c r="B141" s="1"/>
      <c r="C141" s="1"/>
      <c r="D141" s="1"/>
      <c r="E141" s="1"/>
      <c r="F141" s="1"/>
      <c r="G141" s="1"/>
      <c r="H141" s="1"/>
      <c r="I141" s="1"/>
      <c r="J141" s="1"/>
      <c r="K141" s="1"/>
      <c r="L141" s="1"/>
    </row>
    <row r="142" spans="2:12" s="6" customFormat="1" ht="12.9" customHeight="1">
      <c r="B142" s="1"/>
      <c r="C142" s="1"/>
      <c r="D142" s="1"/>
      <c r="E142" s="1"/>
      <c r="F142" s="1"/>
      <c r="G142" s="1"/>
      <c r="H142" s="1"/>
      <c r="I142" s="1"/>
      <c r="J142" s="3"/>
      <c r="K142" s="3"/>
      <c r="L142" s="3"/>
    </row>
    <row r="143" spans="2:12" ht="18" customHeight="1">
      <c r="J143" s="6"/>
      <c r="K143" s="6"/>
      <c r="L143" s="6"/>
    </row>
    <row r="144" spans="2:12" ht="27"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spans="2:9" ht="14.4" customHeight="1"/>
    <row r="162" spans="2:9" ht="14.4" customHeight="1"/>
    <row r="163" spans="2:9" ht="14.4" customHeight="1"/>
    <row r="164" spans="2:9" ht="14.4" customHeight="1"/>
    <row r="165" spans="2:9" ht="14.4" customHeight="1"/>
    <row r="166" spans="2:9" ht="14.4" customHeight="1"/>
    <row r="167" spans="2:9" ht="14.4" customHeight="1"/>
    <row r="168" spans="2:9" ht="14.4" customHeight="1"/>
    <row r="169" spans="2:9" ht="14.4" customHeight="1"/>
    <row r="170" spans="2:9" ht="14.4" customHeight="1"/>
    <row r="171" spans="2:9" ht="14.4" customHeight="1"/>
    <row r="172" spans="2:9" ht="14.4" customHeight="1"/>
    <row r="173" spans="2:9" ht="14.4" customHeight="1">
      <c r="B173" s="4"/>
      <c r="C173" s="4"/>
      <c r="D173" s="4"/>
      <c r="E173" s="4"/>
      <c r="F173" s="4"/>
      <c r="G173" s="4"/>
      <c r="H173" s="4"/>
      <c r="I173" s="4"/>
    </row>
    <row r="174" spans="2:9" ht="14.4" customHeight="1"/>
    <row r="175" spans="2:9" ht="14.4" customHeight="1">
      <c r="B175" s="272"/>
      <c r="C175" s="272"/>
      <c r="D175" s="272"/>
      <c r="E175" s="272"/>
      <c r="F175" s="272"/>
      <c r="G175" s="272"/>
      <c r="H175" s="272"/>
      <c r="I175" s="272"/>
    </row>
    <row r="176" spans="2:9" ht="14.4" customHeight="1">
      <c r="B176" s="272"/>
      <c r="C176" s="272"/>
      <c r="D176" s="272"/>
      <c r="E176" s="272"/>
      <c r="F176" s="272"/>
      <c r="G176" s="272"/>
      <c r="H176" s="272"/>
      <c r="I176" s="272"/>
    </row>
    <row r="177" spans="2:9" ht="14.4" customHeight="1">
      <c r="B177" s="272"/>
      <c r="C177" s="272"/>
      <c r="D177" s="272"/>
      <c r="E177" s="272"/>
      <c r="F177" s="272"/>
      <c r="G177" s="272"/>
      <c r="H177" s="272"/>
      <c r="I177" s="272"/>
    </row>
    <row r="178" spans="2:9" ht="14.4" customHeight="1">
      <c r="B178" s="272"/>
      <c r="C178" s="272"/>
      <c r="D178" s="272"/>
      <c r="E178" s="272"/>
      <c r="F178" s="272"/>
      <c r="G178" s="272"/>
      <c r="H178" s="272"/>
      <c r="I178" s="272"/>
    </row>
    <row r="179" spans="2:9" ht="14.4" customHeight="1">
      <c r="B179" s="272"/>
      <c r="C179" s="272"/>
      <c r="D179" s="272"/>
      <c r="E179" s="272"/>
      <c r="F179" s="272"/>
      <c r="G179" s="272"/>
      <c r="H179" s="272"/>
      <c r="I179" s="272"/>
    </row>
    <row r="180" spans="2:9" ht="14.4" customHeight="1">
      <c r="B180" s="272"/>
      <c r="C180" s="272"/>
      <c r="D180" s="272"/>
      <c r="E180" s="272"/>
      <c r="F180" s="272"/>
      <c r="G180" s="272"/>
      <c r="H180" s="272"/>
      <c r="I180" s="272"/>
    </row>
    <row r="181" spans="2:9" ht="14.4" customHeight="1">
      <c r="B181" s="272"/>
      <c r="C181" s="272"/>
      <c r="D181" s="272"/>
      <c r="E181" s="272"/>
      <c r="F181" s="272"/>
      <c r="G181" s="272"/>
      <c r="H181" s="272"/>
      <c r="I181" s="272"/>
    </row>
    <row r="182" spans="2:9" ht="14.4" customHeight="1">
      <c r="B182" s="272"/>
      <c r="C182" s="272"/>
      <c r="D182" s="272"/>
      <c r="E182" s="272"/>
      <c r="F182" s="272"/>
      <c r="G182" s="272"/>
      <c r="H182" s="272"/>
      <c r="I182" s="272"/>
    </row>
    <row r="183" spans="2:9" ht="14.4" customHeight="1">
      <c r="B183" s="272"/>
      <c r="C183" s="272"/>
      <c r="D183" s="272"/>
      <c r="E183" s="272"/>
      <c r="F183" s="272"/>
      <c r="G183" s="272"/>
      <c r="H183" s="272"/>
      <c r="I183" s="272"/>
    </row>
    <row r="184" spans="2:9" ht="14.4" customHeight="1">
      <c r="B184" s="272"/>
      <c r="C184" s="272"/>
      <c r="D184" s="272"/>
      <c r="E184" s="272"/>
      <c r="F184" s="272"/>
      <c r="G184" s="272"/>
      <c r="H184" s="272"/>
      <c r="I184" s="272"/>
    </row>
    <row r="185" spans="2:9" ht="14.4" customHeight="1">
      <c r="B185" s="3"/>
      <c r="C185" s="3"/>
      <c r="D185" s="3"/>
      <c r="E185" s="3"/>
      <c r="F185" s="3"/>
      <c r="G185" s="3"/>
      <c r="H185" s="3"/>
      <c r="I185" s="3"/>
    </row>
    <row r="186" spans="2:9" ht="14.4" customHeight="1"/>
    <row r="187" spans="2:9" ht="14.4" customHeight="1"/>
    <row r="188" spans="2:9" ht="14.4" customHeight="1"/>
    <row r="189" spans="2:9" ht="14.4" customHeight="1"/>
    <row r="190" spans="2:9" ht="14.4" customHeight="1"/>
    <row r="191" spans="2:9" ht="14.4" customHeight="1"/>
    <row r="192" spans="2:9" ht="14.4" customHeight="1"/>
    <row r="193" spans="2:12" ht="14.4" customHeight="1"/>
    <row r="194" spans="2:12" ht="14.4" customHeight="1"/>
    <row r="195" spans="2:12" s="3" customFormat="1" ht="14.4" customHeight="1">
      <c r="B195" s="1"/>
      <c r="C195" s="1"/>
      <c r="D195" s="1"/>
      <c r="E195" s="1"/>
      <c r="F195" s="1"/>
      <c r="G195" s="1"/>
      <c r="H195" s="1"/>
      <c r="I195" s="1"/>
      <c r="J195" s="1"/>
      <c r="K195" s="1"/>
      <c r="L195" s="1"/>
    </row>
    <row r="196" spans="2:12" s="6" customFormat="1" ht="12.9" customHeight="1">
      <c r="B196" s="1"/>
      <c r="C196" s="1"/>
      <c r="D196" s="1"/>
      <c r="E196" s="1"/>
      <c r="F196" s="1"/>
      <c r="G196" s="1"/>
      <c r="H196" s="1"/>
      <c r="I196" s="1"/>
      <c r="J196" s="3"/>
      <c r="K196" s="3"/>
      <c r="L196" s="3"/>
    </row>
    <row r="197" spans="2:12" ht="18" customHeight="1">
      <c r="J197" s="6"/>
      <c r="K197" s="6"/>
      <c r="L197" s="6"/>
    </row>
    <row r="198" spans="2:12" ht="27" customHeight="1"/>
    <row r="199" spans="2:12" ht="13.5" customHeight="1"/>
    <row r="200" spans="2:12" ht="13.5" customHeight="1"/>
    <row r="201" spans="2:12" ht="13.5" customHeight="1"/>
    <row r="202" spans="2:12" ht="13.5" customHeight="1"/>
    <row r="203" spans="2:12" ht="13.5" customHeight="1"/>
    <row r="204" spans="2:12" ht="13.5" customHeight="1"/>
    <row r="205" spans="2:12" ht="13.5" customHeight="1"/>
    <row r="206" spans="2:12" ht="13.5" customHeight="1"/>
    <row r="207" spans="2:12" ht="13.5" customHeight="1"/>
    <row r="208" spans="2:1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2" ht="13.5" customHeight="1"/>
    <row r="242" spans="1:12" ht="13.5" customHeight="1"/>
    <row r="243" spans="1:12" ht="13.5" customHeight="1"/>
    <row r="244" spans="1:12" ht="13.5" customHeight="1"/>
    <row r="245" spans="1:12" ht="13.5" customHeight="1"/>
    <row r="246" spans="1:12" ht="13.5" customHeight="1"/>
    <row r="247" spans="1:12" ht="13.5" customHeight="1"/>
    <row r="248" spans="1:12" ht="13.5" customHeight="1"/>
    <row r="249" spans="1:12" ht="13.5" customHeight="1"/>
    <row r="250" spans="1:12" ht="13.5" customHeight="1"/>
    <row r="251" spans="1:12" ht="13.5" customHeight="1"/>
    <row r="252" spans="1:12" ht="13.5" customHeight="1"/>
    <row r="253" spans="1:12" ht="13.5" customHeight="1"/>
    <row r="254" spans="1:12" ht="13.5" customHeight="1"/>
    <row r="255" spans="1:12" s="4" customFormat="1" ht="13.5" customHeight="1">
      <c r="A255" s="1"/>
      <c r="B255" s="1"/>
      <c r="C255" s="1"/>
      <c r="D255" s="1"/>
      <c r="E255" s="1"/>
      <c r="F255" s="1"/>
      <c r="G255" s="1"/>
      <c r="H255" s="1"/>
      <c r="I255" s="1"/>
      <c r="J255" s="1"/>
      <c r="K255" s="1"/>
      <c r="L255" s="1"/>
    </row>
    <row r="256" spans="1:12" ht="15" customHeight="1">
      <c r="J256" s="4"/>
      <c r="K256" s="4"/>
      <c r="L256" s="4"/>
    </row>
    <row r="257" spans="1:12" s="3" customFormat="1" ht="18" customHeight="1">
      <c r="A257" s="1"/>
      <c r="B257" s="1"/>
      <c r="C257" s="1"/>
      <c r="D257" s="1"/>
      <c r="E257" s="1"/>
      <c r="F257" s="1"/>
      <c r="G257" s="1"/>
      <c r="H257" s="1"/>
      <c r="I257" s="1"/>
      <c r="J257" s="1"/>
      <c r="K257" s="1"/>
      <c r="L257" s="1"/>
    </row>
    <row r="258" spans="1:12" s="3" customFormat="1" ht="18" customHeight="1">
      <c r="A258" s="1"/>
      <c r="B258" s="1"/>
      <c r="C258" s="1"/>
      <c r="D258" s="1"/>
      <c r="E258" s="1"/>
      <c r="F258" s="1"/>
      <c r="G258" s="1"/>
      <c r="H258" s="1"/>
      <c r="I258" s="1"/>
    </row>
    <row r="259" spans="1:12" s="3" customFormat="1" ht="18" customHeight="1">
      <c r="A259" s="1"/>
      <c r="B259" s="1"/>
      <c r="C259" s="1"/>
      <c r="D259" s="1"/>
      <c r="E259" s="1"/>
      <c r="F259" s="1"/>
      <c r="G259" s="1"/>
      <c r="H259" s="1"/>
      <c r="I259" s="1"/>
    </row>
    <row r="260" spans="1:12" s="3" customFormat="1" ht="18" customHeight="1">
      <c r="A260" s="1"/>
      <c r="B260" s="1"/>
      <c r="C260" s="1"/>
      <c r="D260" s="1"/>
      <c r="E260" s="1"/>
      <c r="F260" s="1"/>
      <c r="G260" s="1"/>
      <c r="H260" s="1"/>
      <c r="I260" s="1"/>
    </row>
    <row r="261" spans="1:12" s="3" customFormat="1" ht="18" customHeight="1">
      <c r="A261" s="1"/>
      <c r="B261" s="1"/>
      <c r="C261" s="1"/>
      <c r="D261" s="1"/>
      <c r="E261" s="1"/>
      <c r="F261" s="1"/>
      <c r="G261" s="1"/>
      <c r="H261" s="1"/>
      <c r="I261" s="1"/>
    </row>
    <row r="262" spans="1:12" s="3" customFormat="1" ht="18" customHeight="1">
      <c r="A262" s="1"/>
      <c r="B262" s="1"/>
      <c r="C262" s="1"/>
      <c r="D262" s="1"/>
      <c r="E262" s="1"/>
      <c r="F262" s="1"/>
      <c r="G262" s="1"/>
      <c r="H262" s="1"/>
      <c r="I262" s="1"/>
    </row>
    <row r="263" spans="1:12" ht="18" customHeight="1">
      <c r="J263" s="3"/>
      <c r="K263" s="3"/>
      <c r="L263" s="3"/>
    </row>
    <row r="265" spans="1:12" s="3" customFormat="1" ht="18" customHeight="1">
      <c r="A265" s="1"/>
      <c r="B265" s="1"/>
      <c r="C265" s="1"/>
      <c r="D265" s="1"/>
      <c r="E265" s="1"/>
      <c r="F265" s="1"/>
      <c r="G265" s="1"/>
      <c r="H265" s="1"/>
      <c r="I265" s="1"/>
      <c r="J265" s="1"/>
      <c r="K265" s="1"/>
      <c r="L265" s="1"/>
    </row>
    <row r="266" spans="1:12" s="3" customFormat="1" ht="18" customHeight="1">
      <c r="A266" s="1"/>
      <c r="B266" s="1"/>
      <c r="C266" s="1"/>
      <c r="D266" s="1"/>
      <c r="E266" s="1"/>
      <c r="F266" s="1"/>
      <c r="G266" s="1"/>
      <c r="H266" s="1"/>
      <c r="I266" s="1"/>
    </row>
    <row r="267" spans="1:12" s="3" customFormat="1" ht="18" customHeight="1">
      <c r="A267" s="1"/>
      <c r="B267" s="1"/>
      <c r="C267" s="1"/>
      <c r="D267" s="1"/>
      <c r="E267" s="1"/>
      <c r="F267" s="1"/>
      <c r="G267" s="1"/>
      <c r="H267" s="1"/>
      <c r="I267" s="1"/>
    </row>
    <row r="268" spans="1:12" ht="18" customHeight="1">
      <c r="J268" s="3"/>
      <c r="K268" s="3"/>
      <c r="L268" s="3"/>
    </row>
    <row r="269" spans="1:12" ht="15" customHeight="1"/>
    <row r="270" spans="1:12" ht="15" customHeight="1"/>
    <row r="271" spans="1:12" ht="15" customHeight="1"/>
    <row r="272" spans="1:1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sheetData>
  <mergeCells count="6">
    <mergeCell ref="B1:L1"/>
    <mergeCell ref="B2:L2"/>
    <mergeCell ref="B3:L3"/>
    <mergeCell ref="B4:L4"/>
    <mergeCell ref="B6:I7"/>
    <mergeCell ref="J6:J7"/>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J8:L23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141A-2DA0-4554-B01F-94E2E2ECACE2}">
  <sheetPr>
    <pageSetUpPr fitToPage="1"/>
  </sheetPr>
  <dimension ref="A1:Y79"/>
  <sheetViews>
    <sheetView showGridLines="0" zoomScaleNormal="100" zoomScaleSheetLayoutView="100" workbookViewId="0">
      <selection activeCell="Z4" sqref="Z4"/>
    </sheetView>
  </sheetViews>
  <sheetFormatPr defaultColWidth="10.33203125" defaultRowHeight="18" customHeight="1"/>
  <cols>
    <col min="1" max="1" width="0.88671875" style="1" customWidth="1"/>
    <col min="2" max="10" width="2.44140625" style="1" customWidth="1"/>
    <col min="11" max="11" width="15.109375" style="1" customWidth="1"/>
    <col min="12" max="12" width="17.6640625" style="1" customWidth="1"/>
    <col min="13" max="13" width="0.88671875" style="1" customWidth="1"/>
    <col min="14" max="16384" width="10.33203125" style="1"/>
  </cols>
  <sheetData>
    <row r="1" spans="1:25" ht="18" customHeight="1">
      <c r="B1" s="461" t="s">
        <v>119</v>
      </c>
      <c r="C1" s="461"/>
      <c r="D1" s="461"/>
      <c r="E1" s="461"/>
      <c r="F1" s="461"/>
      <c r="G1" s="461"/>
      <c r="H1" s="461"/>
      <c r="I1" s="461"/>
      <c r="J1" s="461"/>
      <c r="K1" s="461"/>
      <c r="L1" s="461"/>
    </row>
    <row r="2" spans="1:25" ht="18" customHeight="1">
      <c r="A2" s="96"/>
      <c r="B2" s="462" t="s">
        <v>120</v>
      </c>
      <c r="C2" s="462"/>
      <c r="D2" s="462"/>
      <c r="E2" s="462"/>
      <c r="F2" s="462"/>
      <c r="G2" s="462"/>
      <c r="H2" s="462"/>
      <c r="I2" s="462"/>
      <c r="J2" s="462"/>
      <c r="K2" s="462"/>
      <c r="L2" s="462"/>
    </row>
    <row r="3" spans="1:25" s="3" customFormat="1" ht="15.9" customHeight="1">
      <c r="B3" s="463" t="s">
        <v>460</v>
      </c>
      <c r="C3" s="463"/>
      <c r="D3" s="463"/>
      <c r="E3" s="463"/>
      <c r="F3" s="463"/>
      <c r="G3" s="463"/>
      <c r="H3" s="463"/>
      <c r="I3" s="463"/>
      <c r="J3" s="463"/>
      <c r="K3" s="463"/>
      <c r="L3" s="463"/>
    </row>
    <row r="4" spans="1:25" s="3" customFormat="1" ht="15.9" customHeight="1">
      <c r="B4" s="463" t="s">
        <v>462</v>
      </c>
      <c r="C4" s="463"/>
      <c r="D4" s="463"/>
      <c r="E4" s="463"/>
      <c r="F4" s="463"/>
      <c r="G4" s="463"/>
      <c r="H4" s="463"/>
      <c r="I4" s="463"/>
      <c r="J4" s="463"/>
      <c r="K4" s="463"/>
      <c r="L4" s="463"/>
    </row>
    <row r="5" spans="1:25" s="3" customFormat="1" ht="17.25" customHeight="1" thickBot="1">
      <c r="B5" s="5"/>
      <c r="C5" s="5"/>
      <c r="D5" s="5"/>
      <c r="E5" s="5"/>
      <c r="F5" s="5"/>
      <c r="G5" s="5"/>
      <c r="H5" s="5"/>
      <c r="I5" s="5"/>
      <c r="J5" s="5"/>
      <c r="K5" s="5"/>
      <c r="L5" s="97" t="str">
        <f>貸借対照表!$Z$4</f>
        <v>（単位：千円）</v>
      </c>
      <c r="M5" s="5"/>
      <c r="N5" s="5"/>
      <c r="O5" s="5"/>
      <c r="P5" s="5"/>
      <c r="Q5" s="5"/>
      <c r="R5" s="5"/>
      <c r="S5" s="5"/>
      <c r="T5" s="5"/>
      <c r="U5" s="5"/>
      <c r="V5" s="5"/>
      <c r="W5" s="5"/>
      <c r="X5" s="5"/>
      <c r="Y5" s="5"/>
    </row>
    <row r="6" spans="1:25" s="3" customFormat="1" ht="14.4" customHeight="1">
      <c r="B6" s="464" t="s">
        <v>2</v>
      </c>
      <c r="C6" s="465"/>
      <c r="D6" s="465"/>
      <c r="E6" s="465"/>
      <c r="F6" s="465"/>
      <c r="G6" s="465"/>
      <c r="H6" s="465"/>
      <c r="I6" s="466"/>
      <c r="J6" s="466"/>
      <c r="K6" s="466"/>
      <c r="L6" s="469" t="s">
        <v>3</v>
      </c>
      <c r="M6" s="5"/>
      <c r="N6" s="5"/>
      <c r="O6" s="5"/>
      <c r="P6" s="5"/>
      <c r="Q6" s="5"/>
      <c r="R6" s="5"/>
      <c r="S6" s="5"/>
      <c r="T6" s="5"/>
      <c r="U6" s="5"/>
      <c r="V6" s="5"/>
      <c r="W6" s="5"/>
      <c r="X6" s="5"/>
      <c r="Y6" s="5"/>
    </row>
    <row r="7" spans="1:25" s="3" customFormat="1" ht="14.4" customHeight="1" thickBot="1">
      <c r="B7" s="467"/>
      <c r="C7" s="468"/>
      <c r="D7" s="468"/>
      <c r="E7" s="468"/>
      <c r="F7" s="468"/>
      <c r="G7" s="468"/>
      <c r="H7" s="468"/>
      <c r="I7" s="468"/>
      <c r="J7" s="468"/>
      <c r="K7" s="468"/>
      <c r="L7" s="470"/>
      <c r="M7" s="5"/>
      <c r="N7" s="5"/>
      <c r="O7" s="5"/>
      <c r="P7" s="5"/>
      <c r="Q7" s="5"/>
      <c r="R7" s="5"/>
      <c r="S7" s="5"/>
      <c r="T7" s="5"/>
      <c r="U7" s="5"/>
      <c r="V7" s="5"/>
      <c r="W7" s="5"/>
      <c r="X7" s="5"/>
      <c r="Y7" s="5"/>
    </row>
    <row r="8" spans="1:25" s="6" customFormat="1" ht="14.25" customHeight="1">
      <c r="B8" s="98" t="s">
        <v>121</v>
      </c>
      <c r="C8" s="99"/>
      <c r="D8" s="99"/>
      <c r="E8" s="100"/>
      <c r="F8" s="100"/>
      <c r="G8" s="101"/>
      <c r="H8" s="100"/>
      <c r="I8" s="102"/>
      <c r="J8" s="102"/>
      <c r="K8" s="103"/>
      <c r="L8" s="370"/>
      <c r="M8" s="22"/>
      <c r="N8" s="22"/>
      <c r="O8" s="22"/>
      <c r="P8" s="22"/>
      <c r="Q8" s="22"/>
      <c r="R8" s="22"/>
      <c r="S8" s="22"/>
      <c r="T8" s="22"/>
      <c r="U8" s="22"/>
      <c r="V8" s="22"/>
      <c r="W8" s="22"/>
      <c r="X8" s="22"/>
      <c r="Y8" s="22"/>
    </row>
    <row r="9" spans="1:25" ht="14.25" customHeight="1">
      <c r="B9" s="104"/>
      <c r="C9" s="105" t="s">
        <v>122</v>
      </c>
      <c r="D9" s="105"/>
      <c r="E9" s="106"/>
      <c r="F9" s="106"/>
      <c r="G9" s="5"/>
      <c r="H9" s="106"/>
      <c r="I9" s="21"/>
      <c r="J9" s="21"/>
      <c r="K9" s="107"/>
      <c r="L9" s="371">
        <v>12861405394</v>
      </c>
      <c r="M9" s="21"/>
      <c r="N9" s="21"/>
      <c r="O9" s="21"/>
      <c r="P9" s="21"/>
      <c r="Q9" s="21"/>
      <c r="R9" s="21"/>
      <c r="S9" s="21"/>
      <c r="T9" s="21"/>
      <c r="U9" s="21"/>
      <c r="V9" s="21"/>
      <c r="W9" s="21"/>
      <c r="X9" s="21"/>
      <c r="Y9" s="21"/>
    </row>
    <row r="10" spans="1:25" ht="13.5" customHeight="1">
      <c r="B10" s="104"/>
      <c r="C10" s="105"/>
      <c r="D10" s="105" t="s">
        <v>123</v>
      </c>
      <c r="E10" s="106"/>
      <c r="F10" s="106"/>
      <c r="G10" s="106"/>
      <c r="H10" s="106"/>
      <c r="I10" s="21"/>
      <c r="J10" s="21"/>
      <c r="K10" s="107"/>
      <c r="L10" s="371">
        <v>7638288136</v>
      </c>
      <c r="M10" s="21"/>
      <c r="N10" s="21"/>
      <c r="O10" s="21"/>
      <c r="P10" s="21"/>
      <c r="Q10" s="21"/>
      <c r="R10" s="21"/>
      <c r="S10" s="21"/>
      <c r="T10" s="21"/>
      <c r="U10" s="21"/>
      <c r="V10" s="21"/>
      <c r="W10" s="21"/>
      <c r="X10" s="21"/>
      <c r="Y10" s="21"/>
    </row>
    <row r="11" spans="1:25" ht="13.5" customHeight="1">
      <c r="B11" s="104"/>
      <c r="C11" s="105"/>
      <c r="D11" s="105"/>
      <c r="E11" s="108" t="s">
        <v>124</v>
      </c>
      <c r="F11" s="106"/>
      <c r="G11" s="106"/>
      <c r="H11" s="106"/>
      <c r="I11" s="21"/>
      <c r="J11" s="21"/>
      <c r="K11" s="107"/>
      <c r="L11" s="371">
        <v>3215422171</v>
      </c>
      <c r="M11" s="21"/>
      <c r="N11" s="21"/>
      <c r="O11" s="21"/>
      <c r="P11" s="21"/>
      <c r="Q11" s="21"/>
      <c r="R11" s="21"/>
      <c r="S11" s="21"/>
      <c r="T11" s="21"/>
      <c r="U11" s="21"/>
      <c r="V11" s="21"/>
      <c r="W11" s="21"/>
      <c r="X11" s="21"/>
      <c r="Y11" s="21"/>
    </row>
    <row r="12" spans="1:25" ht="13.5" customHeight="1">
      <c r="B12" s="104"/>
      <c r="C12" s="105"/>
      <c r="D12" s="105"/>
      <c r="E12" s="108" t="s">
        <v>125</v>
      </c>
      <c r="F12" s="106"/>
      <c r="G12" s="106"/>
      <c r="H12" s="106"/>
      <c r="I12" s="21"/>
      <c r="J12" s="21"/>
      <c r="K12" s="107"/>
      <c r="L12" s="371">
        <v>4308379389</v>
      </c>
      <c r="M12" s="21"/>
      <c r="N12" s="21"/>
      <c r="O12" s="21"/>
      <c r="P12" s="21"/>
      <c r="Q12" s="21"/>
      <c r="R12" s="21"/>
      <c r="S12" s="21"/>
      <c r="T12" s="21"/>
      <c r="U12" s="21"/>
      <c r="V12" s="21"/>
      <c r="W12" s="21"/>
      <c r="X12" s="21"/>
      <c r="Y12" s="21"/>
    </row>
    <row r="13" spans="1:25" ht="13.5" customHeight="1">
      <c r="B13" s="109"/>
      <c r="C13" s="5"/>
      <c r="D13" s="5"/>
      <c r="E13" s="31" t="s">
        <v>126</v>
      </c>
      <c r="F13" s="5"/>
      <c r="G13" s="5"/>
      <c r="H13" s="5"/>
      <c r="I13" s="21"/>
      <c r="J13" s="21"/>
      <c r="K13" s="107"/>
      <c r="L13" s="371">
        <v>52606199</v>
      </c>
      <c r="M13" s="21"/>
      <c r="N13" s="21"/>
      <c r="O13" s="21"/>
      <c r="P13" s="21"/>
      <c r="Q13" s="21"/>
      <c r="R13" s="21"/>
      <c r="S13" s="21"/>
      <c r="T13" s="21"/>
      <c r="U13" s="21"/>
      <c r="V13" s="21"/>
      <c r="W13" s="21"/>
      <c r="X13" s="21"/>
      <c r="Y13" s="21"/>
    </row>
    <row r="14" spans="1:25" ht="13.5" customHeight="1">
      <c r="B14" s="110"/>
      <c r="C14" s="111"/>
      <c r="D14" s="5"/>
      <c r="E14" s="111" t="s">
        <v>127</v>
      </c>
      <c r="F14" s="111"/>
      <c r="G14" s="111"/>
      <c r="H14" s="111"/>
      <c r="I14" s="21"/>
      <c r="J14" s="21"/>
      <c r="K14" s="107"/>
      <c r="L14" s="371">
        <v>61880377</v>
      </c>
      <c r="M14" s="21"/>
      <c r="N14" s="21"/>
      <c r="O14" s="21"/>
      <c r="P14" s="21"/>
      <c r="Q14" s="21"/>
      <c r="R14" s="21"/>
      <c r="S14" s="21"/>
      <c r="T14" s="21"/>
      <c r="U14" s="21"/>
      <c r="V14" s="21"/>
      <c r="W14" s="21"/>
      <c r="X14" s="21"/>
      <c r="Y14" s="21"/>
    </row>
    <row r="15" spans="1:25" ht="13.5" customHeight="1">
      <c r="B15" s="109"/>
      <c r="C15" s="111"/>
      <c r="D15" s="31" t="s">
        <v>128</v>
      </c>
      <c r="E15" s="111"/>
      <c r="F15" s="111"/>
      <c r="G15" s="111"/>
      <c r="H15" s="111"/>
      <c r="I15" s="21"/>
      <c r="J15" s="21"/>
      <c r="K15" s="107"/>
      <c r="L15" s="371">
        <v>5223117258</v>
      </c>
      <c r="M15" s="21"/>
      <c r="N15" s="21"/>
      <c r="O15" s="21"/>
      <c r="P15" s="21"/>
      <c r="Q15" s="21"/>
      <c r="R15" s="21"/>
      <c r="S15" s="21"/>
      <c r="T15" s="21"/>
      <c r="U15" s="21"/>
      <c r="V15" s="21"/>
      <c r="W15" s="21"/>
      <c r="X15" s="21"/>
      <c r="Y15" s="21"/>
    </row>
    <row r="16" spans="1:25" ht="13.5" customHeight="1">
      <c r="B16" s="109"/>
      <c r="C16" s="111"/>
      <c r="D16" s="111"/>
      <c r="E16" s="31" t="s">
        <v>129</v>
      </c>
      <c r="F16" s="111"/>
      <c r="G16" s="111"/>
      <c r="H16" s="111"/>
      <c r="I16" s="21"/>
      <c r="J16" s="21"/>
      <c r="K16" s="107"/>
      <c r="L16" s="371">
        <v>3646676251</v>
      </c>
      <c r="M16" s="21"/>
      <c r="N16" s="21"/>
      <c r="O16" s="21"/>
      <c r="P16" s="21"/>
      <c r="Q16" s="21"/>
      <c r="R16" s="21"/>
      <c r="S16" s="21"/>
      <c r="T16" s="21"/>
      <c r="U16" s="21"/>
      <c r="V16" s="21"/>
      <c r="W16" s="21"/>
      <c r="X16" s="21"/>
      <c r="Y16" s="21"/>
    </row>
    <row r="17" spans="2:25" ht="13.5" customHeight="1">
      <c r="B17" s="109"/>
      <c r="C17" s="111"/>
      <c r="D17" s="111"/>
      <c r="E17" s="31" t="s">
        <v>130</v>
      </c>
      <c r="F17" s="111"/>
      <c r="G17" s="111"/>
      <c r="H17" s="111"/>
      <c r="I17" s="21"/>
      <c r="J17" s="21"/>
      <c r="K17" s="107"/>
      <c r="L17" s="371">
        <v>395248555</v>
      </c>
      <c r="M17" s="21"/>
      <c r="N17" s="21"/>
      <c r="O17" s="21"/>
      <c r="P17" s="21"/>
      <c r="Q17" s="21"/>
      <c r="R17" s="21"/>
      <c r="S17" s="21"/>
      <c r="T17" s="21"/>
      <c r="U17" s="21"/>
      <c r="V17" s="21"/>
      <c r="W17" s="21"/>
      <c r="X17" s="21"/>
      <c r="Y17" s="21"/>
    </row>
    <row r="18" spans="2:25" ht="13.5" customHeight="1">
      <c r="B18" s="109"/>
      <c r="C18" s="5"/>
      <c r="D18" s="111"/>
      <c r="E18" s="31" t="s">
        <v>131</v>
      </c>
      <c r="F18" s="111"/>
      <c r="G18" s="111"/>
      <c r="H18" s="111"/>
      <c r="I18" s="21"/>
      <c r="J18" s="21"/>
      <c r="K18" s="107"/>
      <c r="L18" s="371">
        <v>1176817014</v>
      </c>
      <c r="M18" s="21"/>
      <c r="N18" s="21"/>
      <c r="O18" s="21"/>
      <c r="P18" s="21"/>
      <c r="Q18" s="21"/>
      <c r="R18" s="21"/>
      <c r="S18" s="21"/>
      <c r="T18" s="21"/>
      <c r="U18" s="21"/>
      <c r="V18" s="21"/>
      <c r="W18" s="21"/>
      <c r="X18" s="21"/>
      <c r="Y18" s="21"/>
    </row>
    <row r="19" spans="2:25" ht="13.5" customHeight="1">
      <c r="B19" s="109"/>
      <c r="C19" s="5"/>
      <c r="D19" s="28"/>
      <c r="E19" s="111" t="s">
        <v>127</v>
      </c>
      <c r="F19" s="5"/>
      <c r="G19" s="111"/>
      <c r="H19" s="111"/>
      <c r="I19" s="21"/>
      <c r="J19" s="21"/>
      <c r="K19" s="107"/>
      <c r="L19" s="371">
        <v>4375438</v>
      </c>
      <c r="M19" s="21"/>
      <c r="N19" s="21"/>
      <c r="O19" s="21"/>
      <c r="P19" s="21"/>
      <c r="Q19" s="21"/>
      <c r="R19" s="21"/>
      <c r="S19" s="21"/>
      <c r="T19" s="21"/>
      <c r="U19" s="21"/>
      <c r="V19" s="21"/>
      <c r="W19" s="21"/>
      <c r="X19" s="21"/>
      <c r="Y19" s="21"/>
    </row>
    <row r="20" spans="2:25" ht="13.5" customHeight="1">
      <c r="B20" s="109"/>
      <c r="C20" s="5" t="s">
        <v>132</v>
      </c>
      <c r="D20" s="28"/>
      <c r="E20" s="111"/>
      <c r="F20" s="111"/>
      <c r="G20" s="111"/>
      <c r="H20" s="111"/>
      <c r="I20" s="21"/>
      <c r="J20" s="21"/>
      <c r="K20" s="107"/>
      <c r="L20" s="371">
        <v>14949503700</v>
      </c>
      <c r="M20" s="21"/>
      <c r="N20" s="21"/>
      <c r="O20" s="21"/>
      <c r="P20" s="21"/>
      <c r="Q20" s="21"/>
      <c r="R20" s="21"/>
      <c r="S20" s="21"/>
      <c r="T20" s="21"/>
      <c r="U20" s="21"/>
      <c r="V20" s="21"/>
      <c r="W20" s="21"/>
      <c r="X20" s="21"/>
      <c r="Y20" s="21"/>
    </row>
    <row r="21" spans="2:25" ht="13.5" customHeight="1">
      <c r="B21" s="109"/>
      <c r="C21" s="5"/>
      <c r="D21" s="33" t="s">
        <v>133</v>
      </c>
      <c r="E21" s="111"/>
      <c r="F21" s="111"/>
      <c r="G21" s="111"/>
      <c r="H21" s="111"/>
      <c r="I21" s="21"/>
      <c r="J21" s="21"/>
      <c r="K21" s="107"/>
      <c r="L21" s="371">
        <v>11905201585</v>
      </c>
      <c r="M21" s="21"/>
      <c r="N21" s="21"/>
      <c r="O21" s="21"/>
      <c r="P21" s="21"/>
      <c r="Q21" s="21"/>
      <c r="R21" s="21"/>
      <c r="S21" s="21"/>
      <c r="T21" s="21"/>
      <c r="U21" s="21"/>
      <c r="V21" s="21"/>
      <c r="W21" s="21"/>
      <c r="X21" s="21"/>
      <c r="Y21" s="21"/>
    </row>
    <row r="22" spans="2:25" ht="13.5" customHeight="1">
      <c r="B22" s="109"/>
      <c r="C22" s="5"/>
      <c r="D22" s="33" t="s">
        <v>134</v>
      </c>
      <c r="E22" s="111"/>
      <c r="F22" s="111"/>
      <c r="G22" s="111"/>
      <c r="H22" s="111"/>
      <c r="I22" s="21"/>
      <c r="J22" s="21"/>
      <c r="K22" s="107"/>
      <c r="L22" s="371">
        <v>2368669295</v>
      </c>
      <c r="M22" s="21"/>
      <c r="N22" s="21"/>
      <c r="O22" s="21"/>
      <c r="P22" s="21"/>
      <c r="Q22" s="21"/>
      <c r="R22" s="21"/>
      <c r="S22" s="21"/>
      <c r="T22" s="21"/>
      <c r="U22" s="21"/>
      <c r="V22" s="21"/>
      <c r="W22" s="21"/>
      <c r="X22" s="21"/>
      <c r="Y22" s="21"/>
    </row>
    <row r="23" spans="2:25" ht="13.5" customHeight="1">
      <c r="B23" s="109"/>
      <c r="C23" s="5"/>
      <c r="D23" s="33" t="s">
        <v>135</v>
      </c>
      <c r="E23" s="111"/>
      <c r="F23" s="111"/>
      <c r="G23" s="111"/>
      <c r="H23" s="111"/>
      <c r="I23" s="21"/>
      <c r="J23" s="21"/>
      <c r="K23" s="107"/>
      <c r="L23" s="371">
        <v>324385681</v>
      </c>
      <c r="M23" s="21"/>
      <c r="N23" s="21"/>
      <c r="O23" s="21"/>
      <c r="P23" s="21"/>
      <c r="Q23" s="21"/>
      <c r="R23" s="21"/>
      <c r="S23" s="21"/>
      <c r="T23" s="21"/>
      <c r="U23" s="21"/>
      <c r="V23" s="21"/>
      <c r="W23" s="21"/>
      <c r="X23" s="21"/>
      <c r="Y23" s="21"/>
    </row>
    <row r="24" spans="2:25" ht="13.5" customHeight="1">
      <c r="B24" s="109"/>
      <c r="C24" s="5"/>
      <c r="D24" s="28" t="s">
        <v>136</v>
      </c>
      <c r="E24" s="111"/>
      <c r="F24" s="111"/>
      <c r="G24" s="111"/>
      <c r="H24" s="28"/>
      <c r="I24" s="21"/>
      <c r="J24" s="21"/>
      <c r="K24" s="107"/>
      <c r="L24" s="371">
        <v>351247139</v>
      </c>
      <c r="M24" s="21"/>
      <c r="N24" s="21"/>
      <c r="O24" s="21"/>
      <c r="P24" s="21"/>
      <c r="Q24" s="21"/>
      <c r="R24" s="21"/>
      <c r="S24" s="21"/>
      <c r="T24" s="21"/>
      <c r="U24" s="21"/>
      <c r="V24" s="21"/>
      <c r="W24" s="21"/>
      <c r="X24" s="21"/>
      <c r="Y24" s="21"/>
    </row>
    <row r="25" spans="2:25" ht="13.5" customHeight="1">
      <c r="B25" s="109"/>
      <c r="C25" s="5" t="s">
        <v>137</v>
      </c>
      <c r="D25" s="28"/>
      <c r="E25" s="111"/>
      <c r="F25" s="111"/>
      <c r="G25" s="111"/>
      <c r="H25" s="28"/>
      <c r="I25" s="21"/>
      <c r="J25" s="21"/>
      <c r="K25" s="107"/>
      <c r="L25" s="371">
        <v>668290</v>
      </c>
      <c r="M25" s="21"/>
      <c r="N25" s="21"/>
      <c r="O25" s="21"/>
      <c r="P25" s="21"/>
      <c r="Q25" s="21"/>
      <c r="R25" s="21"/>
      <c r="S25" s="21"/>
      <c r="T25" s="21"/>
      <c r="U25" s="21"/>
      <c r="V25" s="21"/>
      <c r="W25" s="21"/>
      <c r="X25" s="21"/>
      <c r="Y25" s="21"/>
    </row>
    <row r="26" spans="2:25" ht="13.5" customHeight="1">
      <c r="B26" s="109"/>
      <c r="C26" s="5"/>
      <c r="D26" s="33" t="s">
        <v>138</v>
      </c>
      <c r="E26" s="111"/>
      <c r="F26" s="111"/>
      <c r="G26" s="111"/>
      <c r="H26" s="111"/>
      <c r="I26" s="21"/>
      <c r="J26" s="21"/>
      <c r="K26" s="107"/>
      <c r="L26" s="371">
        <v>668290</v>
      </c>
      <c r="M26" s="21"/>
      <c r="N26" s="21"/>
      <c r="O26" s="21"/>
      <c r="P26" s="21"/>
      <c r="Q26" s="21"/>
      <c r="R26" s="21"/>
      <c r="S26" s="21"/>
      <c r="T26" s="21"/>
      <c r="U26" s="21"/>
      <c r="V26" s="21"/>
      <c r="W26" s="21"/>
      <c r="X26" s="21"/>
      <c r="Y26" s="21"/>
    </row>
    <row r="27" spans="2:25" ht="13.5" customHeight="1">
      <c r="B27" s="109"/>
      <c r="C27" s="5"/>
      <c r="D27" s="28" t="s">
        <v>127</v>
      </c>
      <c r="E27" s="111"/>
      <c r="F27" s="111"/>
      <c r="G27" s="111"/>
      <c r="H27" s="111"/>
      <c r="I27" s="21"/>
      <c r="J27" s="21"/>
      <c r="K27" s="107"/>
      <c r="L27" s="371" t="s">
        <v>429</v>
      </c>
      <c r="M27" s="21"/>
      <c r="N27" s="21"/>
      <c r="O27" s="21"/>
      <c r="P27" s="21"/>
      <c r="Q27" s="21"/>
      <c r="R27" s="21"/>
      <c r="S27" s="21"/>
      <c r="T27" s="21"/>
      <c r="U27" s="21"/>
      <c r="V27" s="21"/>
      <c r="W27" s="21"/>
      <c r="X27" s="21"/>
      <c r="Y27" s="21"/>
    </row>
    <row r="28" spans="2:25" ht="13.5" customHeight="1">
      <c r="B28" s="109"/>
      <c r="C28" s="5" t="s">
        <v>139</v>
      </c>
      <c r="D28" s="28"/>
      <c r="E28" s="111"/>
      <c r="F28" s="111"/>
      <c r="G28" s="111"/>
      <c r="H28" s="111"/>
      <c r="I28" s="21"/>
      <c r="J28" s="21"/>
      <c r="K28" s="107"/>
      <c r="L28" s="371" t="s">
        <v>429</v>
      </c>
      <c r="M28" s="21"/>
      <c r="N28" s="21"/>
      <c r="O28" s="21"/>
      <c r="P28" s="21"/>
      <c r="Q28" s="21"/>
      <c r="R28" s="21"/>
      <c r="S28" s="21"/>
      <c r="T28" s="21"/>
      <c r="U28" s="21"/>
      <c r="V28" s="21"/>
      <c r="W28" s="21"/>
      <c r="X28" s="21"/>
      <c r="Y28" s="21"/>
    </row>
    <row r="29" spans="2:25" ht="13.5" customHeight="1">
      <c r="B29" s="112" t="s">
        <v>140</v>
      </c>
      <c r="C29" s="113"/>
      <c r="D29" s="36"/>
      <c r="E29" s="114"/>
      <c r="F29" s="114"/>
      <c r="G29" s="114"/>
      <c r="H29" s="114"/>
      <c r="I29" s="115"/>
      <c r="J29" s="115"/>
      <c r="K29" s="116"/>
      <c r="L29" s="372">
        <v>2087430016</v>
      </c>
      <c r="M29" s="21"/>
      <c r="N29" s="21"/>
      <c r="O29" s="21"/>
      <c r="P29" s="21"/>
      <c r="Q29" s="21"/>
      <c r="R29" s="21"/>
      <c r="S29" s="21"/>
      <c r="T29" s="21"/>
      <c r="U29" s="21"/>
      <c r="V29" s="21"/>
      <c r="W29" s="21"/>
      <c r="X29" s="21"/>
      <c r="Y29" s="21"/>
    </row>
    <row r="30" spans="2:25" ht="13.5" customHeight="1">
      <c r="B30" s="109" t="s">
        <v>141</v>
      </c>
      <c r="C30" s="5"/>
      <c r="D30" s="28"/>
      <c r="E30" s="111"/>
      <c r="F30" s="111"/>
      <c r="G30" s="111"/>
      <c r="H30" s="28"/>
      <c r="I30" s="21"/>
      <c r="J30" s="21"/>
      <c r="K30" s="107"/>
      <c r="L30" s="371"/>
      <c r="M30" s="21"/>
      <c r="N30" s="21"/>
      <c r="O30" s="21"/>
      <c r="P30" s="21"/>
      <c r="Q30" s="21"/>
      <c r="R30" s="21"/>
      <c r="S30" s="21"/>
      <c r="T30" s="21"/>
      <c r="U30" s="21"/>
      <c r="V30" s="21"/>
      <c r="W30" s="21"/>
      <c r="X30" s="21"/>
      <c r="Y30" s="21"/>
    </row>
    <row r="31" spans="2:25" ht="13.5" customHeight="1">
      <c r="B31" s="109"/>
      <c r="C31" s="5" t="s">
        <v>142</v>
      </c>
      <c r="D31" s="28"/>
      <c r="E31" s="111"/>
      <c r="F31" s="111"/>
      <c r="G31" s="111"/>
      <c r="H31" s="111"/>
      <c r="I31" s="21"/>
      <c r="J31" s="21"/>
      <c r="K31" s="107"/>
      <c r="L31" s="371">
        <v>1585053960</v>
      </c>
      <c r="M31" s="21"/>
      <c r="N31" s="21"/>
      <c r="O31" s="21"/>
      <c r="P31" s="21"/>
      <c r="Q31" s="21"/>
      <c r="R31" s="21"/>
      <c r="S31" s="21"/>
      <c r="T31" s="21"/>
      <c r="U31" s="21"/>
      <c r="V31" s="21"/>
      <c r="W31" s="21"/>
      <c r="X31" s="21"/>
      <c r="Y31" s="21"/>
    </row>
    <row r="32" spans="2:25" ht="13.5" customHeight="1">
      <c r="B32" s="109"/>
      <c r="C32" s="5"/>
      <c r="D32" s="33" t="s">
        <v>143</v>
      </c>
      <c r="E32" s="111"/>
      <c r="F32" s="111"/>
      <c r="G32" s="111"/>
      <c r="H32" s="111"/>
      <c r="I32" s="21"/>
      <c r="J32" s="21"/>
      <c r="K32" s="107"/>
      <c r="L32" s="371">
        <v>848393673</v>
      </c>
      <c r="M32" s="21"/>
      <c r="N32" s="21"/>
      <c r="O32" s="21"/>
      <c r="P32" s="21"/>
      <c r="Q32" s="21"/>
      <c r="R32" s="21"/>
      <c r="S32" s="21"/>
      <c r="T32" s="21"/>
      <c r="U32" s="21"/>
      <c r="V32" s="21"/>
      <c r="W32" s="21"/>
      <c r="X32" s="21"/>
      <c r="Y32" s="21"/>
    </row>
    <row r="33" spans="2:25" ht="13.5" customHeight="1">
      <c r="B33" s="109"/>
      <c r="C33" s="5"/>
      <c r="D33" s="33" t="s">
        <v>144</v>
      </c>
      <c r="E33" s="111"/>
      <c r="F33" s="111"/>
      <c r="G33" s="111"/>
      <c r="H33" s="111"/>
      <c r="I33" s="21"/>
      <c r="J33" s="21"/>
      <c r="K33" s="107"/>
      <c r="L33" s="371">
        <v>665921287</v>
      </c>
      <c r="M33" s="21"/>
      <c r="N33" s="21"/>
      <c r="O33" s="21"/>
      <c r="P33" s="21"/>
      <c r="Q33" s="21"/>
      <c r="R33" s="21"/>
      <c r="S33" s="21"/>
      <c r="T33" s="21"/>
      <c r="U33" s="21"/>
      <c r="V33" s="21"/>
      <c r="W33" s="21"/>
      <c r="X33" s="21"/>
      <c r="Y33" s="21"/>
    </row>
    <row r="34" spans="2:25" ht="13.5" customHeight="1">
      <c r="B34" s="109"/>
      <c r="C34" s="5"/>
      <c r="D34" s="33" t="s">
        <v>145</v>
      </c>
      <c r="E34" s="111"/>
      <c r="F34" s="111"/>
      <c r="G34" s="111"/>
      <c r="H34" s="111"/>
      <c r="I34" s="21"/>
      <c r="J34" s="21"/>
      <c r="K34" s="107"/>
      <c r="L34" s="371">
        <v>70237000</v>
      </c>
      <c r="M34" s="21"/>
      <c r="N34" s="21"/>
      <c r="O34" s="21"/>
      <c r="P34" s="21"/>
      <c r="Q34" s="21"/>
      <c r="R34" s="21"/>
      <c r="S34" s="21"/>
      <c r="T34" s="21"/>
      <c r="U34" s="21"/>
      <c r="V34" s="21"/>
      <c r="W34" s="21"/>
      <c r="X34" s="21"/>
      <c r="Y34" s="21"/>
    </row>
    <row r="35" spans="2:25" ht="13.5" customHeight="1">
      <c r="B35" s="109"/>
      <c r="C35" s="5"/>
      <c r="D35" s="33" t="s">
        <v>146</v>
      </c>
      <c r="E35" s="111"/>
      <c r="F35" s="111"/>
      <c r="G35" s="111"/>
      <c r="H35" s="111"/>
      <c r="I35" s="21"/>
      <c r="J35" s="21"/>
      <c r="K35" s="107"/>
      <c r="L35" s="371">
        <v>502000</v>
      </c>
      <c r="M35" s="21"/>
      <c r="N35" s="21"/>
      <c r="O35" s="21"/>
      <c r="P35" s="21"/>
      <c r="Q35" s="21"/>
      <c r="R35" s="21"/>
      <c r="S35" s="21"/>
      <c r="T35" s="21"/>
      <c r="U35" s="21"/>
      <c r="V35" s="21"/>
      <c r="W35" s="21"/>
      <c r="X35" s="21"/>
      <c r="Y35" s="21"/>
    </row>
    <row r="36" spans="2:25" ht="13.5" customHeight="1">
      <c r="B36" s="109"/>
      <c r="C36" s="5"/>
      <c r="D36" s="28" t="s">
        <v>127</v>
      </c>
      <c r="E36" s="111"/>
      <c r="F36" s="111"/>
      <c r="G36" s="111"/>
      <c r="H36" s="111"/>
      <c r="I36" s="21"/>
      <c r="J36" s="21"/>
      <c r="K36" s="107"/>
      <c r="L36" s="371" t="s">
        <v>429</v>
      </c>
      <c r="M36" s="21"/>
      <c r="N36" s="21"/>
      <c r="O36" s="21"/>
      <c r="P36" s="21"/>
      <c r="Q36" s="21"/>
      <c r="R36" s="21"/>
      <c r="S36" s="21"/>
      <c r="T36" s="21"/>
      <c r="U36" s="21"/>
      <c r="V36" s="21"/>
      <c r="W36" s="21"/>
      <c r="X36" s="21"/>
      <c r="Y36" s="21"/>
    </row>
    <row r="37" spans="2:25" ht="13.5" customHeight="1">
      <c r="B37" s="109"/>
      <c r="C37" s="5" t="s">
        <v>147</v>
      </c>
      <c r="D37" s="28"/>
      <c r="E37" s="111"/>
      <c r="F37" s="111"/>
      <c r="G37" s="111"/>
      <c r="H37" s="28"/>
      <c r="I37" s="21"/>
      <c r="J37" s="21"/>
      <c r="K37" s="107"/>
      <c r="L37" s="371">
        <v>954280784</v>
      </c>
      <c r="M37" s="21"/>
      <c r="N37" s="21"/>
      <c r="O37" s="21"/>
      <c r="P37" s="21"/>
      <c r="Q37" s="21"/>
      <c r="R37" s="21"/>
      <c r="S37" s="21"/>
      <c r="T37" s="21"/>
      <c r="U37" s="21"/>
      <c r="V37" s="21"/>
      <c r="W37" s="21"/>
      <c r="X37" s="21"/>
      <c r="Y37" s="21"/>
    </row>
    <row r="38" spans="2:25" ht="13.5" customHeight="1">
      <c r="B38" s="109"/>
      <c r="C38" s="5"/>
      <c r="D38" s="33" t="s">
        <v>134</v>
      </c>
      <c r="E38" s="111"/>
      <c r="F38" s="111"/>
      <c r="G38" s="111"/>
      <c r="H38" s="28"/>
      <c r="I38" s="21"/>
      <c r="J38" s="21"/>
      <c r="K38" s="107"/>
      <c r="L38" s="371">
        <v>103078300</v>
      </c>
      <c r="M38" s="21"/>
      <c r="N38" s="21"/>
      <c r="O38" s="21"/>
      <c r="P38" s="21"/>
      <c r="Q38" s="21"/>
      <c r="R38" s="21"/>
      <c r="S38" s="21"/>
      <c r="T38" s="21"/>
      <c r="U38" s="21"/>
      <c r="V38" s="21"/>
      <c r="W38" s="21"/>
      <c r="X38" s="21"/>
      <c r="Y38" s="21"/>
    </row>
    <row r="39" spans="2:25" ht="13.5" customHeight="1">
      <c r="B39" s="109"/>
      <c r="C39" s="5"/>
      <c r="D39" s="33" t="s">
        <v>148</v>
      </c>
      <c r="E39" s="111"/>
      <c r="F39" s="111"/>
      <c r="G39" s="111"/>
      <c r="H39" s="28"/>
      <c r="I39" s="21"/>
      <c r="J39" s="21"/>
      <c r="K39" s="107"/>
      <c r="L39" s="371">
        <v>841215210</v>
      </c>
      <c r="M39" s="21"/>
      <c r="N39" s="21"/>
      <c r="O39" s="21"/>
      <c r="P39" s="21"/>
      <c r="Q39" s="21"/>
      <c r="R39" s="21"/>
      <c r="S39" s="21"/>
      <c r="T39" s="21"/>
      <c r="U39" s="21"/>
      <c r="V39" s="21"/>
      <c r="W39" s="21"/>
      <c r="X39" s="21"/>
      <c r="Y39" s="21"/>
    </row>
    <row r="40" spans="2:25" ht="13.5" customHeight="1">
      <c r="B40" s="109"/>
      <c r="C40" s="5"/>
      <c r="D40" s="33" t="s">
        <v>149</v>
      </c>
      <c r="E40" s="111"/>
      <c r="F40" s="5"/>
      <c r="G40" s="111"/>
      <c r="H40" s="111"/>
      <c r="I40" s="21"/>
      <c r="J40" s="21"/>
      <c r="K40" s="107"/>
      <c r="L40" s="371">
        <v>773395</v>
      </c>
      <c r="M40" s="21"/>
      <c r="N40" s="21"/>
      <c r="O40" s="21"/>
      <c r="P40" s="21"/>
      <c r="Q40" s="21"/>
      <c r="R40" s="21"/>
      <c r="S40" s="21"/>
      <c r="T40" s="21"/>
      <c r="U40" s="21"/>
      <c r="V40" s="21"/>
      <c r="W40" s="21"/>
      <c r="X40" s="21"/>
      <c r="Y40" s="21"/>
    </row>
    <row r="41" spans="2:25" ht="13.5" customHeight="1">
      <c r="B41" s="109"/>
      <c r="C41" s="5"/>
      <c r="D41" s="33" t="s">
        <v>150</v>
      </c>
      <c r="E41" s="111"/>
      <c r="F41" s="5"/>
      <c r="G41" s="111"/>
      <c r="H41" s="111"/>
      <c r="I41" s="21"/>
      <c r="J41" s="21"/>
      <c r="K41" s="107"/>
      <c r="L41" s="371">
        <v>9213879</v>
      </c>
      <c r="M41" s="21"/>
      <c r="N41" s="21"/>
      <c r="O41" s="21"/>
      <c r="P41" s="21"/>
      <c r="Q41" s="21"/>
      <c r="R41" s="21"/>
      <c r="S41" s="21"/>
      <c r="T41" s="21"/>
      <c r="U41" s="21"/>
      <c r="V41" s="21"/>
      <c r="W41" s="21"/>
      <c r="X41" s="21"/>
      <c r="Y41" s="21"/>
    </row>
    <row r="42" spans="2:25" ht="13.5" customHeight="1">
      <c r="B42" s="109"/>
      <c r="C42" s="5"/>
      <c r="D42" s="28" t="s">
        <v>136</v>
      </c>
      <c r="E42" s="111"/>
      <c r="F42" s="111"/>
      <c r="G42" s="111"/>
      <c r="H42" s="111"/>
      <c r="I42" s="21"/>
      <c r="J42" s="21"/>
      <c r="K42" s="107"/>
      <c r="L42" s="371" t="s">
        <v>429</v>
      </c>
      <c r="M42" s="21"/>
      <c r="N42" s="21"/>
      <c r="O42" s="21"/>
      <c r="P42" s="21"/>
      <c r="Q42" s="21"/>
      <c r="R42" s="21"/>
      <c r="S42" s="21"/>
      <c r="T42" s="21"/>
      <c r="U42" s="21"/>
      <c r="V42" s="21"/>
      <c r="W42" s="21"/>
      <c r="X42" s="21"/>
      <c r="Y42" s="21"/>
    </row>
    <row r="43" spans="2:25" ht="13.5" customHeight="1">
      <c r="B43" s="112" t="s">
        <v>151</v>
      </c>
      <c r="C43" s="113"/>
      <c r="D43" s="36"/>
      <c r="E43" s="114"/>
      <c r="F43" s="114"/>
      <c r="G43" s="114"/>
      <c r="H43" s="114"/>
      <c r="I43" s="115"/>
      <c r="J43" s="115"/>
      <c r="K43" s="116"/>
      <c r="L43" s="372">
        <v>-630773176</v>
      </c>
      <c r="M43" s="21"/>
      <c r="N43" s="21"/>
      <c r="O43" s="21"/>
      <c r="P43" s="21"/>
      <c r="Q43" s="21"/>
      <c r="R43" s="21"/>
      <c r="S43" s="21"/>
      <c r="T43" s="21"/>
      <c r="U43" s="21"/>
      <c r="V43" s="21"/>
      <c r="W43" s="21"/>
      <c r="X43" s="21"/>
      <c r="Y43" s="21"/>
    </row>
    <row r="44" spans="2:25" ht="13.5" customHeight="1">
      <c r="B44" s="109" t="s">
        <v>152</v>
      </c>
      <c r="C44" s="5"/>
      <c r="D44" s="28"/>
      <c r="E44" s="111"/>
      <c r="F44" s="111"/>
      <c r="G44" s="111"/>
      <c r="H44" s="111"/>
      <c r="I44" s="21"/>
      <c r="J44" s="21"/>
      <c r="K44" s="107"/>
      <c r="L44" s="371"/>
      <c r="M44" s="21"/>
      <c r="N44" s="21"/>
      <c r="O44" s="21"/>
      <c r="P44" s="21"/>
      <c r="Q44" s="21"/>
      <c r="R44" s="21"/>
      <c r="S44" s="21"/>
      <c r="T44" s="21"/>
      <c r="U44" s="21"/>
      <c r="V44" s="21"/>
      <c r="W44" s="21"/>
      <c r="X44" s="21"/>
      <c r="Y44" s="21"/>
    </row>
    <row r="45" spans="2:25" ht="13.5" customHeight="1">
      <c r="B45" s="109"/>
      <c r="C45" s="5" t="s">
        <v>153</v>
      </c>
      <c r="D45" s="28"/>
      <c r="E45" s="111"/>
      <c r="F45" s="111"/>
      <c r="G45" s="111"/>
      <c r="H45" s="111"/>
      <c r="I45" s="21"/>
      <c r="J45" s="21"/>
      <c r="K45" s="107"/>
      <c r="L45" s="371">
        <v>2446098063</v>
      </c>
      <c r="M45" s="21"/>
      <c r="N45" s="21"/>
      <c r="O45" s="21"/>
      <c r="P45" s="21"/>
      <c r="Q45" s="21"/>
      <c r="R45" s="21"/>
      <c r="S45" s="21"/>
      <c r="T45" s="21"/>
      <c r="U45" s="21"/>
      <c r="V45" s="21"/>
      <c r="W45" s="21"/>
      <c r="X45" s="21"/>
      <c r="Y45" s="21"/>
    </row>
    <row r="46" spans="2:25" ht="13.5" customHeight="1">
      <c r="B46" s="109"/>
      <c r="C46" s="5"/>
      <c r="D46" s="33" t="s">
        <v>154</v>
      </c>
      <c r="E46" s="111"/>
      <c r="F46" s="111"/>
      <c r="G46" s="111"/>
      <c r="H46" s="111"/>
      <c r="I46" s="21"/>
      <c r="J46" s="21"/>
      <c r="K46" s="107"/>
      <c r="L46" s="371">
        <v>2314782865</v>
      </c>
      <c r="M46" s="21"/>
      <c r="N46" s="21"/>
      <c r="O46" s="21"/>
      <c r="P46" s="21"/>
      <c r="Q46" s="21"/>
      <c r="R46" s="21"/>
      <c r="S46" s="21"/>
      <c r="T46" s="21"/>
      <c r="U46" s="21"/>
      <c r="V46" s="21"/>
      <c r="W46" s="21"/>
      <c r="X46" s="21"/>
      <c r="Y46" s="21"/>
    </row>
    <row r="47" spans="2:25" ht="13.5" customHeight="1">
      <c r="B47" s="109"/>
      <c r="C47" s="5"/>
      <c r="D47" s="28" t="s">
        <v>127</v>
      </c>
      <c r="E47" s="111"/>
      <c r="F47" s="111"/>
      <c r="G47" s="111"/>
      <c r="H47" s="111"/>
      <c r="I47" s="21"/>
      <c r="J47" s="21"/>
      <c r="K47" s="107"/>
      <c r="L47" s="371">
        <v>131315198</v>
      </c>
      <c r="M47" s="21"/>
      <c r="N47" s="21"/>
      <c r="O47" s="21"/>
      <c r="P47" s="21"/>
      <c r="Q47" s="21"/>
      <c r="R47" s="21"/>
      <c r="S47" s="21"/>
      <c r="T47" s="21"/>
      <c r="U47" s="21"/>
      <c r="V47" s="21"/>
      <c r="W47" s="21"/>
      <c r="X47" s="21"/>
      <c r="Y47" s="21"/>
    </row>
    <row r="48" spans="2:25" ht="13.5" customHeight="1">
      <c r="B48" s="109"/>
      <c r="C48" s="5" t="s">
        <v>155</v>
      </c>
      <c r="D48" s="28"/>
      <c r="E48" s="111"/>
      <c r="F48" s="111"/>
      <c r="G48" s="111"/>
      <c r="H48" s="111"/>
      <c r="I48" s="21"/>
      <c r="J48" s="21"/>
      <c r="K48" s="107"/>
      <c r="L48" s="371">
        <v>845605000</v>
      </c>
      <c r="M48" s="21"/>
      <c r="N48" s="21"/>
      <c r="O48" s="21"/>
      <c r="P48" s="21"/>
      <c r="Q48" s="21"/>
      <c r="R48" s="21"/>
      <c r="S48" s="21"/>
      <c r="T48" s="21"/>
      <c r="U48" s="21"/>
      <c r="V48" s="21"/>
      <c r="W48" s="21"/>
      <c r="X48" s="21"/>
      <c r="Y48" s="21"/>
    </row>
    <row r="49" spans="2:25" ht="13.5" customHeight="1">
      <c r="B49" s="109"/>
      <c r="C49" s="5"/>
      <c r="D49" s="33" t="s">
        <v>156</v>
      </c>
      <c r="E49" s="111"/>
      <c r="F49" s="111"/>
      <c r="G49" s="111"/>
      <c r="H49" s="106"/>
      <c r="I49" s="21"/>
      <c r="J49" s="21"/>
      <c r="K49" s="107"/>
      <c r="L49" s="371">
        <v>845605000</v>
      </c>
      <c r="M49" s="21"/>
      <c r="N49" s="21"/>
      <c r="O49" s="21"/>
      <c r="P49" s="21"/>
      <c r="Q49" s="21"/>
      <c r="R49" s="21"/>
      <c r="S49" s="21"/>
      <c r="T49" s="21"/>
      <c r="U49" s="21"/>
      <c r="V49" s="21"/>
      <c r="W49" s="21"/>
      <c r="X49" s="21"/>
      <c r="Y49" s="21"/>
    </row>
    <row r="50" spans="2:25" ht="13.5" customHeight="1">
      <c r="B50" s="109"/>
      <c r="C50" s="5"/>
      <c r="D50" s="28" t="s">
        <v>136</v>
      </c>
      <c r="E50" s="111"/>
      <c r="F50" s="111"/>
      <c r="G50" s="111"/>
      <c r="H50" s="117"/>
      <c r="I50" s="21"/>
      <c r="J50" s="21"/>
      <c r="K50" s="107"/>
      <c r="L50" s="371" t="s">
        <v>429</v>
      </c>
      <c r="M50" s="21"/>
      <c r="N50" s="21"/>
      <c r="O50" s="21"/>
      <c r="P50" s="21"/>
      <c r="Q50" s="21"/>
      <c r="R50" s="21"/>
      <c r="S50" s="21"/>
      <c r="T50" s="21"/>
      <c r="U50" s="21"/>
      <c r="V50" s="21"/>
      <c r="W50" s="21"/>
      <c r="X50" s="21"/>
      <c r="Y50" s="21"/>
    </row>
    <row r="51" spans="2:25" ht="13.5" customHeight="1">
      <c r="B51" s="112" t="s">
        <v>157</v>
      </c>
      <c r="C51" s="113"/>
      <c r="D51" s="36"/>
      <c r="E51" s="114"/>
      <c r="F51" s="114"/>
      <c r="G51" s="114"/>
      <c r="H51" s="118"/>
      <c r="I51" s="115"/>
      <c r="J51" s="115"/>
      <c r="K51" s="116"/>
      <c r="L51" s="372">
        <v>-1600493063</v>
      </c>
      <c r="M51" s="21"/>
      <c r="N51" s="21"/>
      <c r="O51" s="21"/>
      <c r="P51" s="21"/>
      <c r="Q51" s="21"/>
      <c r="R51" s="21"/>
      <c r="S51" s="21"/>
      <c r="T51" s="21"/>
      <c r="U51" s="21"/>
      <c r="V51" s="21"/>
      <c r="W51" s="21"/>
      <c r="X51" s="21"/>
      <c r="Y51" s="21"/>
    </row>
    <row r="52" spans="2:25" ht="13.5" customHeight="1">
      <c r="B52" s="452" t="s">
        <v>158</v>
      </c>
      <c r="C52" s="453"/>
      <c r="D52" s="453"/>
      <c r="E52" s="453"/>
      <c r="F52" s="453"/>
      <c r="G52" s="453"/>
      <c r="H52" s="453"/>
      <c r="I52" s="453"/>
      <c r="J52" s="453"/>
      <c r="K52" s="454"/>
      <c r="L52" s="373">
        <v>-143836223</v>
      </c>
      <c r="M52" s="21"/>
      <c r="N52" s="21"/>
      <c r="O52" s="21"/>
      <c r="P52" s="21"/>
      <c r="Q52" s="21"/>
      <c r="R52" s="21"/>
      <c r="S52" s="21"/>
      <c r="T52" s="21"/>
      <c r="U52" s="21"/>
      <c r="V52" s="21"/>
      <c r="W52" s="21"/>
      <c r="X52" s="21"/>
      <c r="Y52" s="21"/>
    </row>
    <row r="53" spans="2:25" ht="13.5" customHeight="1" thickBot="1">
      <c r="B53" s="455" t="s">
        <v>159</v>
      </c>
      <c r="C53" s="456"/>
      <c r="D53" s="456"/>
      <c r="E53" s="456"/>
      <c r="F53" s="456"/>
      <c r="G53" s="456"/>
      <c r="H53" s="456"/>
      <c r="I53" s="456"/>
      <c r="J53" s="456"/>
      <c r="K53" s="457"/>
      <c r="L53" s="371">
        <v>805698729</v>
      </c>
      <c r="M53" s="21"/>
      <c r="N53" s="21"/>
      <c r="O53" s="21"/>
      <c r="P53" s="21"/>
      <c r="Q53" s="21"/>
      <c r="R53" s="21"/>
      <c r="S53" s="21"/>
      <c r="T53" s="21"/>
      <c r="U53" s="21"/>
      <c r="V53" s="21"/>
      <c r="W53" s="21"/>
      <c r="X53" s="21"/>
      <c r="Y53" s="21"/>
    </row>
    <row r="54" spans="2:25" ht="13.5" customHeight="1" thickBot="1">
      <c r="B54" s="458" t="s">
        <v>160</v>
      </c>
      <c r="C54" s="459"/>
      <c r="D54" s="459"/>
      <c r="E54" s="459"/>
      <c r="F54" s="459"/>
      <c r="G54" s="459"/>
      <c r="H54" s="459"/>
      <c r="I54" s="459"/>
      <c r="J54" s="459"/>
      <c r="K54" s="460"/>
      <c r="L54" s="374">
        <v>661862506</v>
      </c>
      <c r="M54" s="21"/>
      <c r="N54" s="21"/>
      <c r="O54" s="21"/>
      <c r="P54" s="21"/>
      <c r="Q54" s="21"/>
      <c r="R54" s="21"/>
      <c r="S54" s="21"/>
      <c r="T54" s="21"/>
      <c r="U54" s="21"/>
      <c r="V54" s="21"/>
      <c r="W54" s="21"/>
      <c r="X54" s="21"/>
      <c r="Y54" s="21"/>
    </row>
    <row r="55" spans="2:25" ht="13.5" customHeight="1" thickBot="1">
      <c r="B55" s="119"/>
      <c r="C55" s="119"/>
      <c r="D55" s="119"/>
      <c r="E55" s="119"/>
      <c r="F55" s="119"/>
      <c r="G55" s="119"/>
      <c r="H55" s="119"/>
      <c r="I55" s="119"/>
      <c r="J55" s="119"/>
      <c r="K55" s="119"/>
      <c r="L55" s="375"/>
      <c r="M55" s="21"/>
      <c r="N55" s="21"/>
      <c r="O55" s="21"/>
      <c r="P55" s="21"/>
      <c r="Q55" s="21"/>
      <c r="R55" s="21"/>
      <c r="S55" s="21"/>
      <c r="T55" s="21"/>
      <c r="U55" s="21"/>
      <c r="V55" s="21"/>
      <c r="W55" s="21"/>
      <c r="X55" s="21"/>
      <c r="Y55" s="21"/>
    </row>
    <row r="56" spans="2:25" ht="13.5" customHeight="1">
      <c r="B56" s="120" t="s">
        <v>161</v>
      </c>
      <c r="C56" s="121"/>
      <c r="D56" s="121"/>
      <c r="E56" s="121"/>
      <c r="F56" s="121"/>
      <c r="G56" s="121"/>
      <c r="H56" s="121"/>
      <c r="I56" s="121"/>
      <c r="J56" s="121"/>
      <c r="K56" s="121"/>
      <c r="L56" s="376">
        <v>44841007</v>
      </c>
      <c r="M56" s="21"/>
      <c r="N56" s="21"/>
      <c r="O56" s="21"/>
      <c r="P56" s="21"/>
      <c r="Q56" s="21"/>
      <c r="R56" s="21"/>
      <c r="S56" s="21"/>
      <c r="T56" s="21"/>
      <c r="U56" s="21"/>
      <c r="V56" s="21"/>
      <c r="W56" s="21"/>
      <c r="X56" s="21"/>
      <c r="Y56" s="21"/>
    </row>
    <row r="57" spans="2:25" ht="13.5" customHeight="1">
      <c r="B57" s="122" t="s">
        <v>162</v>
      </c>
      <c r="C57" s="123"/>
      <c r="D57" s="123"/>
      <c r="E57" s="123"/>
      <c r="F57" s="123"/>
      <c r="G57" s="123"/>
      <c r="H57" s="123"/>
      <c r="I57" s="123"/>
      <c r="J57" s="123"/>
      <c r="K57" s="123"/>
      <c r="L57" s="377">
        <v>-3986248</v>
      </c>
      <c r="M57" s="21"/>
      <c r="N57" s="21"/>
      <c r="O57" s="21"/>
      <c r="P57" s="21"/>
      <c r="Q57" s="21"/>
      <c r="R57" s="21"/>
      <c r="S57" s="21"/>
      <c r="T57" s="21"/>
      <c r="U57" s="21"/>
      <c r="V57" s="21"/>
      <c r="W57" s="21"/>
      <c r="X57" s="21"/>
      <c r="Y57" s="21"/>
    </row>
    <row r="58" spans="2:25" ht="13.5" customHeight="1" thickBot="1">
      <c r="B58" s="124" t="s">
        <v>163</v>
      </c>
      <c r="C58" s="125"/>
      <c r="D58" s="125"/>
      <c r="E58" s="125"/>
      <c r="F58" s="125"/>
      <c r="G58" s="125"/>
      <c r="H58" s="125"/>
      <c r="I58" s="125"/>
      <c r="J58" s="125"/>
      <c r="K58" s="125"/>
      <c r="L58" s="378">
        <v>40854759</v>
      </c>
      <c r="M58" s="21"/>
      <c r="N58" s="21"/>
      <c r="O58" s="21"/>
      <c r="P58" s="21"/>
      <c r="Q58" s="21"/>
      <c r="R58" s="21"/>
      <c r="S58" s="21"/>
      <c r="T58" s="21"/>
      <c r="U58" s="21"/>
      <c r="V58" s="21"/>
      <c r="W58" s="21"/>
      <c r="X58" s="21"/>
      <c r="Y58" s="21"/>
    </row>
    <row r="59" spans="2:25" ht="13.5" customHeight="1" thickBot="1">
      <c r="B59" s="126" t="s">
        <v>164</v>
      </c>
      <c r="C59" s="127"/>
      <c r="D59" s="40"/>
      <c r="E59" s="128"/>
      <c r="F59" s="128"/>
      <c r="G59" s="128"/>
      <c r="H59" s="128"/>
      <c r="I59" s="129"/>
      <c r="J59" s="129"/>
      <c r="K59" s="129"/>
      <c r="L59" s="379">
        <v>702717265</v>
      </c>
      <c r="M59" s="21"/>
      <c r="N59" s="21"/>
      <c r="O59" s="21"/>
      <c r="P59" s="21"/>
      <c r="Q59" s="21"/>
      <c r="R59" s="21"/>
      <c r="S59" s="21"/>
      <c r="T59" s="21"/>
      <c r="U59" s="21"/>
      <c r="V59" s="21"/>
      <c r="W59" s="21"/>
      <c r="X59" s="21"/>
      <c r="Y59" s="21"/>
    </row>
    <row r="60" spans="2:25" ht="3" customHeight="1">
      <c r="B60" s="5"/>
      <c r="C60" s="5"/>
      <c r="D60" s="28"/>
      <c r="E60" s="111"/>
      <c r="F60" s="111"/>
      <c r="G60" s="111"/>
      <c r="H60" s="106"/>
      <c r="I60" s="21"/>
      <c r="J60" s="21"/>
      <c r="K60" s="21"/>
      <c r="L60" s="21"/>
      <c r="M60" s="21"/>
      <c r="N60" s="21"/>
      <c r="O60" s="21"/>
      <c r="P60" s="21"/>
      <c r="Q60" s="21"/>
      <c r="R60" s="21"/>
      <c r="S60" s="21"/>
      <c r="T60" s="21"/>
      <c r="U60" s="21"/>
      <c r="V60" s="21"/>
      <c r="W60" s="21"/>
      <c r="X60" s="21"/>
      <c r="Y60" s="21"/>
    </row>
    <row r="61" spans="2:25" ht="13.5" customHeight="1">
      <c r="B61" s="5"/>
      <c r="C61" s="5"/>
      <c r="D61" s="28"/>
      <c r="E61" s="111"/>
      <c r="F61" s="111"/>
      <c r="G61" s="111"/>
      <c r="H61" s="117"/>
      <c r="I61" s="21"/>
      <c r="J61" s="21"/>
      <c r="K61" s="21"/>
      <c r="L61" s="21"/>
      <c r="M61" s="21"/>
      <c r="N61" s="21"/>
      <c r="O61" s="21"/>
      <c r="P61" s="21"/>
      <c r="Q61" s="21"/>
      <c r="R61" s="21"/>
      <c r="S61" s="21"/>
      <c r="T61" s="21"/>
      <c r="U61" s="21"/>
      <c r="V61" s="21"/>
      <c r="W61" s="21"/>
      <c r="X61" s="21"/>
      <c r="Y61" s="21"/>
    </row>
    <row r="62" spans="2:25" ht="13.5" customHeight="1">
      <c r="B62" s="5"/>
      <c r="C62" s="5"/>
      <c r="D62" s="28"/>
      <c r="E62" s="111"/>
      <c r="F62" s="111"/>
      <c r="G62" s="111"/>
      <c r="H62" s="111"/>
      <c r="I62" s="21"/>
      <c r="J62" s="21"/>
      <c r="K62" s="21"/>
      <c r="L62" s="21"/>
      <c r="M62" s="21"/>
      <c r="N62" s="21"/>
      <c r="O62" s="21"/>
      <c r="P62" s="21"/>
      <c r="Q62" s="21"/>
      <c r="R62" s="21"/>
      <c r="S62" s="21"/>
      <c r="T62" s="21"/>
      <c r="U62" s="21"/>
      <c r="V62" s="21"/>
      <c r="W62" s="21"/>
      <c r="X62" s="21"/>
      <c r="Y62" s="21"/>
    </row>
    <row r="63" spans="2:25" ht="13.5" customHeight="1">
      <c r="B63" s="5"/>
      <c r="C63" s="5"/>
      <c r="D63" s="28"/>
      <c r="E63" s="111"/>
      <c r="F63" s="111"/>
      <c r="G63" s="111"/>
      <c r="H63" s="111"/>
      <c r="I63" s="21"/>
      <c r="J63" s="21"/>
      <c r="K63" s="21"/>
      <c r="L63" s="21"/>
      <c r="M63" s="21"/>
      <c r="N63" s="21"/>
      <c r="O63" s="21"/>
      <c r="P63" s="21"/>
      <c r="Q63" s="21"/>
      <c r="R63" s="21"/>
      <c r="S63" s="21"/>
      <c r="T63" s="21"/>
      <c r="U63" s="21"/>
      <c r="V63" s="21"/>
      <c r="W63" s="21"/>
      <c r="X63" s="21"/>
      <c r="Y63" s="21"/>
    </row>
    <row r="64" spans="2:25" ht="13.5" customHeight="1">
      <c r="B64" s="5"/>
      <c r="C64" s="5"/>
      <c r="D64" s="28"/>
      <c r="E64" s="111"/>
      <c r="F64" s="111"/>
      <c r="G64" s="111"/>
      <c r="H64" s="111"/>
      <c r="I64" s="21"/>
      <c r="J64" s="21"/>
      <c r="K64" s="21"/>
      <c r="L64" s="21"/>
      <c r="M64" s="21"/>
      <c r="N64" s="21"/>
      <c r="O64" s="21"/>
      <c r="P64" s="21"/>
      <c r="Q64" s="21"/>
      <c r="R64" s="21"/>
      <c r="S64" s="21"/>
      <c r="T64" s="21"/>
      <c r="U64" s="21"/>
      <c r="V64" s="21"/>
      <c r="W64" s="21"/>
      <c r="X64" s="21"/>
      <c r="Y64" s="21"/>
    </row>
    <row r="65" spans="1:25" ht="13.5" customHeight="1">
      <c r="B65" s="5"/>
      <c r="C65" s="5"/>
      <c r="D65" s="111"/>
      <c r="E65" s="5"/>
      <c r="F65" s="5"/>
      <c r="G65" s="111"/>
      <c r="H65" s="111"/>
      <c r="I65" s="21"/>
      <c r="J65" s="21"/>
      <c r="K65" s="21"/>
      <c r="L65" s="21"/>
      <c r="M65" s="21"/>
      <c r="N65" s="21"/>
      <c r="O65" s="21"/>
      <c r="P65" s="21"/>
      <c r="Q65" s="21"/>
      <c r="R65" s="21"/>
      <c r="S65" s="21"/>
      <c r="T65" s="21"/>
      <c r="U65" s="21"/>
      <c r="V65" s="21"/>
      <c r="W65" s="21"/>
      <c r="X65" s="21"/>
      <c r="Y65" s="21"/>
    </row>
    <row r="66" spans="1:25" ht="13.5" customHeight="1">
      <c r="B66" s="5"/>
      <c r="C66" s="5"/>
      <c r="D66" s="28"/>
      <c r="E66" s="111"/>
      <c r="F66" s="111"/>
      <c r="G66" s="111"/>
      <c r="H66" s="111"/>
      <c r="I66" s="21"/>
      <c r="J66" s="21"/>
      <c r="K66" s="21"/>
      <c r="L66" s="21"/>
      <c r="M66" s="21"/>
      <c r="N66" s="21"/>
      <c r="O66" s="21"/>
      <c r="P66" s="21"/>
      <c r="Q66" s="21"/>
      <c r="R66" s="21"/>
      <c r="S66" s="21"/>
      <c r="T66" s="21"/>
      <c r="U66" s="21"/>
      <c r="V66" s="21"/>
      <c r="W66" s="21"/>
      <c r="X66" s="21"/>
      <c r="Y66" s="21"/>
    </row>
    <row r="67" spans="1:25" ht="13.5" customHeight="1">
      <c r="B67" s="5"/>
      <c r="C67" s="5"/>
      <c r="D67" s="28"/>
      <c r="E67" s="111"/>
      <c r="F67" s="111"/>
      <c r="G67" s="111"/>
      <c r="H67" s="111"/>
      <c r="I67" s="21"/>
      <c r="J67" s="21"/>
      <c r="K67" s="21"/>
      <c r="L67" s="21"/>
      <c r="M67" s="21"/>
      <c r="N67" s="21"/>
      <c r="O67" s="21"/>
      <c r="P67" s="21"/>
      <c r="Q67" s="21"/>
      <c r="R67" s="21"/>
      <c r="S67" s="21"/>
      <c r="T67" s="21"/>
      <c r="U67" s="21"/>
      <c r="V67" s="21"/>
      <c r="W67" s="21"/>
      <c r="X67" s="21"/>
      <c r="Y67" s="21"/>
    </row>
    <row r="68" spans="1:25" ht="13.5" customHeight="1">
      <c r="B68" s="5"/>
      <c r="C68" s="5"/>
      <c r="D68" s="28"/>
      <c r="E68" s="111"/>
      <c r="F68" s="111"/>
      <c r="G68" s="111"/>
      <c r="H68" s="111"/>
      <c r="I68" s="21"/>
      <c r="J68" s="21"/>
      <c r="K68" s="21"/>
      <c r="L68" s="21"/>
      <c r="M68" s="21"/>
      <c r="N68" s="21"/>
      <c r="O68" s="21"/>
      <c r="P68" s="21"/>
      <c r="Q68" s="21"/>
      <c r="R68" s="21"/>
      <c r="S68" s="21"/>
      <c r="T68" s="21"/>
      <c r="U68" s="21"/>
      <c r="V68" s="21"/>
      <c r="W68" s="21"/>
      <c r="X68" s="21"/>
      <c r="Y68" s="21"/>
    </row>
    <row r="69" spans="1:25" ht="13.5" customHeight="1">
      <c r="B69" s="5"/>
      <c r="C69" s="5"/>
      <c r="D69" s="28"/>
      <c r="E69" s="111"/>
      <c r="F69" s="111"/>
      <c r="G69" s="111"/>
      <c r="H69" s="111"/>
      <c r="I69" s="21"/>
      <c r="J69" s="21"/>
      <c r="K69" s="21"/>
      <c r="L69" s="21"/>
      <c r="M69" s="21"/>
      <c r="N69" s="21"/>
      <c r="O69" s="21"/>
      <c r="P69" s="21"/>
      <c r="Q69" s="21"/>
      <c r="R69" s="21"/>
      <c r="S69" s="21"/>
      <c r="T69" s="21"/>
      <c r="U69" s="21"/>
      <c r="V69" s="21"/>
      <c r="W69" s="21"/>
      <c r="X69" s="21"/>
      <c r="Y69" s="21"/>
    </row>
    <row r="70" spans="1:25" ht="13.5" customHeight="1">
      <c r="B70" s="5"/>
      <c r="C70" s="5"/>
      <c r="D70" s="28"/>
      <c r="E70" s="111"/>
      <c r="F70" s="111"/>
      <c r="G70" s="111"/>
      <c r="H70" s="111"/>
      <c r="I70" s="21"/>
      <c r="J70" s="21"/>
      <c r="K70" s="21"/>
      <c r="L70" s="21"/>
      <c r="M70" s="21"/>
      <c r="N70" s="21"/>
      <c r="O70" s="21"/>
      <c r="P70" s="21"/>
      <c r="Q70" s="21"/>
      <c r="R70" s="21"/>
      <c r="S70" s="21"/>
      <c r="T70" s="21"/>
      <c r="U70" s="21"/>
      <c r="V70" s="21"/>
      <c r="W70" s="21"/>
      <c r="X70" s="21"/>
      <c r="Y70" s="21"/>
    </row>
    <row r="71" spans="1:25" ht="13.5" customHeight="1">
      <c r="B71" s="3"/>
      <c r="C71" s="3"/>
      <c r="D71" s="46"/>
      <c r="E71" s="130"/>
      <c r="F71" s="130"/>
      <c r="G71" s="130"/>
      <c r="H71" s="130"/>
    </row>
    <row r="72" spans="1:25" ht="13.5" customHeight="1">
      <c r="B72" s="4"/>
      <c r="C72" s="4"/>
      <c r="D72" s="4"/>
      <c r="E72" s="4"/>
      <c r="F72" s="4"/>
      <c r="G72" s="4"/>
      <c r="H72" s="4"/>
      <c r="I72" s="4"/>
      <c r="J72" s="4"/>
      <c r="K72" s="4"/>
    </row>
    <row r="73" spans="1:25" ht="13.5" customHeight="1"/>
    <row r="74" spans="1:25" ht="13.5" customHeight="1">
      <c r="B74" s="3"/>
      <c r="C74" s="3"/>
      <c r="D74" s="3"/>
      <c r="E74" s="3"/>
      <c r="F74" s="3"/>
      <c r="G74" s="3"/>
      <c r="H74" s="3"/>
      <c r="I74" s="3"/>
      <c r="J74" s="3"/>
      <c r="K74" s="3"/>
    </row>
    <row r="75" spans="1:25" ht="13.5" customHeight="1">
      <c r="A75" s="4"/>
      <c r="B75" s="3"/>
      <c r="C75" s="3"/>
      <c r="D75" s="3"/>
      <c r="E75" s="3"/>
      <c r="F75" s="3"/>
      <c r="G75" s="3"/>
      <c r="H75" s="3"/>
      <c r="I75" s="3"/>
      <c r="J75" s="3"/>
      <c r="K75" s="3"/>
    </row>
    <row r="76" spans="1:25" s="4" customFormat="1" ht="13.5" customHeight="1">
      <c r="A76" s="1"/>
      <c r="B76" s="1"/>
      <c r="C76" s="1"/>
      <c r="D76" s="1"/>
      <c r="E76" s="1"/>
      <c r="F76" s="1"/>
      <c r="G76" s="1"/>
      <c r="H76" s="1"/>
      <c r="I76" s="1"/>
      <c r="J76" s="1"/>
      <c r="K76" s="1"/>
    </row>
    <row r="77" spans="1:25" ht="15" customHeight="1">
      <c r="A77" s="3"/>
    </row>
    <row r="78" spans="1:25" s="3" customFormat="1" ht="18" customHeight="1">
      <c r="B78" s="1"/>
      <c r="C78" s="1"/>
      <c r="D78" s="1"/>
      <c r="E78" s="1"/>
      <c r="F78" s="1"/>
      <c r="G78" s="1"/>
      <c r="H78" s="1"/>
      <c r="I78" s="1"/>
      <c r="J78" s="1"/>
      <c r="K78" s="1"/>
    </row>
    <row r="79" spans="1:25" s="3" customFormat="1" ht="18" customHeight="1">
      <c r="A79" s="1"/>
      <c r="B79" s="1"/>
      <c r="C79" s="1"/>
      <c r="D79" s="1"/>
      <c r="E79" s="1"/>
      <c r="F79" s="1"/>
      <c r="G79" s="1"/>
      <c r="H79" s="1"/>
      <c r="I79" s="1"/>
      <c r="J79" s="1"/>
      <c r="K79" s="1"/>
    </row>
  </sheetData>
  <mergeCells count="9">
    <mergeCell ref="B52:K52"/>
    <mergeCell ref="B53:K53"/>
    <mergeCell ref="B54:K54"/>
    <mergeCell ref="B1:L1"/>
    <mergeCell ref="B2:L2"/>
    <mergeCell ref="B3:L3"/>
    <mergeCell ref="B4:L4"/>
    <mergeCell ref="B6:K7"/>
    <mergeCell ref="L6:L7"/>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3BA7-044E-49E2-97B9-46A76E945598}">
  <sheetPr>
    <pageSetUpPr fitToPage="1"/>
  </sheetPr>
  <dimension ref="A1:Z70"/>
  <sheetViews>
    <sheetView showGridLines="0" zoomScale="80" zoomScaleNormal="80" zoomScaleSheetLayoutView="70" workbookViewId="0">
      <selection activeCell="Z4" sqref="Z4"/>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473" t="s">
        <v>165</v>
      </c>
      <c r="B1" s="473"/>
      <c r="C1" s="473"/>
      <c r="D1" s="473"/>
    </row>
    <row r="2" spans="1:26" ht="24.75" customHeight="1">
      <c r="A2" s="474" t="s">
        <v>166</v>
      </c>
      <c r="B2" s="474"/>
      <c r="C2" s="474"/>
      <c r="D2" s="474"/>
      <c r="E2" s="474"/>
      <c r="F2" s="474"/>
      <c r="G2" s="474"/>
      <c r="H2" s="474"/>
      <c r="I2" s="474"/>
      <c r="J2" s="474"/>
      <c r="K2" s="474"/>
      <c r="L2" s="474"/>
    </row>
    <row r="3" spans="1:26" ht="19.5" customHeight="1">
      <c r="A3" s="473" t="s">
        <v>167</v>
      </c>
      <c r="B3" s="473"/>
      <c r="C3" s="473"/>
      <c r="D3" s="473"/>
      <c r="E3" s="473"/>
      <c r="F3" s="187"/>
      <c r="G3" s="187"/>
      <c r="H3" s="187"/>
      <c r="I3" s="187"/>
      <c r="J3" s="187"/>
      <c r="K3" s="187"/>
    </row>
    <row r="4" spans="1:26" ht="17.25" customHeight="1">
      <c r="A4" s="475"/>
      <c r="B4" s="475"/>
      <c r="C4" s="475"/>
      <c r="D4" s="475"/>
      <c r="E4" s="475"/>
      <c r="F4" s="475"/>
      <c r="G4" s="475"/>
      <c r="H4" s="475"/>
      <c r="I4" s="475"/>
      <c r="J4" s="475"/>
      <c r="K4" s="475"/>
    </row>
    <row r="5" spans="1:26" ht="16.5" customHeight="1">
      <c r="A5" s="473" t="s">
        <v>168</v>
      </c>
      <c r="B5" s="476"/>
      <c r="C5" s="476"/>
      <c r="D5" s="476"/>
      <c r="E5" s="476"/>
      <c r="F5" s="476"/>
      <c r="G5" s="476"/>
      <c r="H5" s="476"/>
      <c r="I5" s="476"/>
      <c r="J5" s="476"/>
      <c r="K5" s="476"/>
      <c r="L5" s="12"/>
      <c r="M5" s="12"/>
      <c r="N5" s="12"/>
      <c r="O5" s="12"/>
      <c r="P5" s="12"/>
      <c r="Q5" s="12"/>
      <c r="R5" s="12"/>
      <c r="S5" s="12"/>
      <c r="T5" s="12"/>
      <c r="U5" s="12"/>
      <c r="V5" s="12"/>
      <c r="W5" s="12"/>
      <c r="X5" s="12"/>
      <c r="Y5" s="12"/>
      <c r="Z5" s="12"/>
    </row>
    <row r="6" spans="1:26" ht="1.5" customHeight="1">
      <c r="B6" s="477"/>
      <c r="C6" s="477"/>
      <c r="D6" s="477"/>
      <c r="E6" s="477"/>
      <c r="F6" s="477"/>
      <c r="G6" s="477"/>
      <c r="H6" s="477"/>
      <c r="I6" s="477"/>
      <c r="J6" s="477"/>
      <c r="K6" s="477"/>
      <c r="L6" s="12"/>
      <c r="M6" s="12"/>
      <c r="N6" s="12"/>
      <c r="O6" s="12"/>
      <c r="P6" s="12"/>
      <c r="Q6" s="12"/>
      <c r="R6" s="12"/>
      <c r="S6" s="12"/>
      <c r="T6" s="12"/>
      <c r="U6" s="12"/>
      <c r="V6" s="12"/>
      <c r="W6" s="12"/>
      <c r="X6" s="12"/>
      <c r="Y6" s="12"/>
      <c r="Z6" s="12"/>
    </row>
    <row r="7" spans="1:26" ht="20.25" customHeight="1">
      <c r="B7" s="188" t="s">
        <v>169</v>
      </c>
      <c r="C7" s="189"/>
      <c r="D7" s="190"/>
      <c r="E7" s="190"/>
      <c r="F7" s="190"/>
      <c r="G7" s="190"/>
      <c r="H7" s="190"/>
      <c r="I7" s="190"/>
      <c r="J7" s="185" t="str">
        <f>貸借対照表!$Z$4</f>
        <v>（単位：千円）</v>
      </c>
      <c r="K7" s="190"/>
      <c r="L7" s="12"/>
      <c r="M7" s="12"/>
      <c r="N7" s="12"/>
      <c r="O7" s="12"/>
      <c r="P7" s="12"/>
      <c r="Q7" s="12"/>
      <c r="R7" s="12"/>
      <c r="S7" s="12"/>
      <c r="T7" s="12"/>
      <c r="U7" s="12"/>
      <c r="V7" s="12"/>
      <c r="W7" s="12"/>
      <c r="X7" s="12"/>
      <c r="Y7" s="12"/>
      <c r="Z7" s="12"/>
    </row>
    <row r="8" spans="1:26" ht="37.5" customHeight="1">
      <c r="B8" s="478" t="s">
        <v>170</v>
      </c>
      <c r="C8" s="479"/>
      <c r="D8" s="131" t="s">
        <v>171</v>
      </c>
      <c r="E8" s="131" t="s">
        <v>172</v>
      </c>
      <c r="F8" s="131" t="s">
        <v>173</v>
      </c>
      <c r="G8" s="131" t="s">
        <v>174</v>
      </c>
      <c r="H8" s="131" t="s">
        <v>175</v>
      </c>
      <c r="I8" s="131" t="s">
        <v>176</v>
      </c>
      <c r="J8" s="191" t="s">
        <v>177</v>
      </c>
      <c r="K8" s="192"/>
      <c r="L8" s="12"/>
      <c r="M8" s="12"/>
      <c r="N8" s="12"/>
      <c r="O8" s="12"/>
      <c r="P8" s="12"/>
      <c r="Q8" s="12"/>
      <c r="R8" s="12"/>
      <c r="S8" s="12"/>
      <c r="T8" s="12"/>
      <c r="U8" s="12"/>
      <c r="V8" s="12"/>
      <c r="W8" s="12"/>
      <c r="X8" s="12"/>
      <c r="Y8" s="12"/>
      <c r="Z8" s="12"/>
    </row>
    <row r="9" spans="1:26" ht="14.1" customHeight="1">
      <c r="B9" s="471" t="s">
        <v>178</v>
      </c>
      <c r="C9" s="472"/>
      <c r="D9" s="292">
        <v>60528697171</v>
      </c>
      <c r="E9" s="292">
        <v>464513694</v>
      </c>
      <c r="F9" s="292">
        <v>340521859</v>
      </c>
      <c r="G9" s="292">
        <v>60652689006</v>
      </c>
      <c r="H9" s="292">
        <v>30163560996</v>
      </c>
      <c r="I9" s="292">
        <v>971903938</v>
      </c>
      <c r="J9" s="293">
        <v>30489128010</v>
      </c>
      <c r="K9" s="294"/>
      <c r="L9" s="12"/>
      <c r="M9" s="12"/>
      <c r="N9" s="12"/>
      <c r="O9" s="12"/>
      <c r="P9" s="12"/>
      <c r="Q9" s="12"/>
      <c r="R9" s="12"/>
      <c r="S9" s="12"/>
      <c r="T9" s="12"/>
      <c r="U9" s="12"/>
      <c r="V9" s="12"/>
      <c r="W9" s="12"/>
      <c r="X9" s="12"/>
      <c r="Y9" s="12"/>
      <c r="Z9" s="12"/>
    </row>
    <row r="10" spans="1:26" ht="14.1" customHeight="1">
      <c r="B10" s="471" t="s">
        <v>179</v>
      </c>
      <c r="C10" s="472"/>
      <c r="D10" s="292">
        <v>14970368195</v>
      </c>
      <c r="E10" s="292">
        <v>9125220</v>
      </c>
      <c r="F10" s="292">
        <v>7409220</v>
      </c>
      <c r="G10" s="292">
        <v>14972084195</v>
      </c>
      <c r="H10" s="292">
        <v>0</v>
      </c>
      <c r="I10" s="292">
        <v>0</v>
      </c>
      <c r="J10" s="293">
        <v>14972084195</v>
      </c>
      <c r="K10" s="294"/>
      <c r="L10" s="12"/>
      <c r="M10" s="12"/>
      <c r="N10" s="12"/>
      <c r="O10" s="12"/>
      <c r="P10" s="12"/>
      <c r="Q10" s="12"/>
      <c r="R10" s="12"/>
      <c r="S10" s="12"/>
      <c r="T10" s="12"/>
      <c r="U10" s="12"/>
      <c r="V10" s="12"/>
      <c r="W10" s="12"/>
      <c r="X10" s="12"/>
      <c r="Y10" s="12"/>
      <c r="Z10" s="12"/>
    </row>
    <row r="11" spans="1:26" ht="14.1" customHeight="1">
      <c r="B11" s="480" t="s">
        <v>180</v>
      </c>
      <c r="C11" s="481"/>
      <c r="D11" s="295">
        <v>1428811599</v>
      </c>
      <c r="E11" s="295">
        <v>0</v>
      </c>
      <c r="F11" s="295">
        <v>0</v>
      </c>
      <c r="G11" s="295">
        <v>1428811599</v>
      </c>
      <c r="H11" s="292">
        <v>0</v>
      </c>
      <c r="I11" s="292">
        <v>0</v>
      </c>
      <c r="J11" s="293">
        <v>1428811599</v>
      </c>
      <c r="K11" s="294"/>
      <c r="L11" s="12"/>
      <c r="M11" s="12"/>
      <c r="N11" s="12"/>
      <c r="O11" s="12"/>
      <c r="P11" s="12"/>
      <c r="Q11" s="12"/>
      <c r="R11" s="12"/>
      <c r="S11" s="12"/>
      <c r="T11" s="12"/>
      <c r="U11" s="12"/>
      <c r="V11" s="12"/>
      <c r="W11" s="12"/>
      <c r="X11" s="12"/>
      <c r="Y11" s="12"/>
      <c r="Z11" s="12"/>
    </row>
    <row r="12" spans="1:26" ht="14.1" customHeight="1">
      <c r="B12" s="480" t="s">
        <v>181</v>
      </c>
      <c r="C12" s="481"/>
      <c r="D12" s="295">
        <v>41304144588</v>
      </c>
      <c r="E12" s="295">
        <v>406255541</v>
      </c>
      <c r="F12" s="295">
        <v>321236825</v>
      </c>
      <c r="G12" s="295">
        <v>41389163304</v>
      </c>
      <c r="H12" s="292">
        <v>28237628217</v>
      </c>
      <c r="I12" s="292">
        <v>865660088</v>
      </c>
      <c r="J12" s="293">
        <v>13151535087</v>
      </c>
      <c r="K12" s="294"/>
      <c r="L12" s="12"/>
      <c r="M12" s="12"/>
      <c r="N12" s="12"/>
      <c r="O12" s="12"/>
      <c r="P12" s="12"/>
      <c r="Q12" s="12"/>
      <c r="R12" s="12"/>
      <c r="S12" s="12"/>
      <c r="T12" s="12"/>
      <c r="U12" s="12"/>
      <c r="V12" s="12"/>
      <c r="W12" s="12"/>
      <c r="X12" s="12"/>
      <c r="Y12" s="12"/>
      <c r="Z12" s="12"/>
    </row>
    <row r="13" spans="1:26" ht="14.1" customHeight="1">
      <c r="B13" s="471" t="s">
        <v>182</v>
      </c>
      <c r="C13" s="472"/>
      <c r="D13" s="292">
        <v>2813102171</v>
      </c>
      <c r="E13" s="292">
        <v>38156337</v>
      </c>
      <c r="F13" s="295">
        <v>6200000</v>
      </c>
      <c r="G13" s="292">
        <v>2845058508</v>
      </c>
      <c r="H13" s="292">
        <v>1925932779</v>
      </c>
      <c r="I13" s="292">
        <v>106243850</v>
      </c>
      <c r="J13" s="293">
        <v>919125729</v>
      </c>
      <c r="K13" s="294"/>
      <c r="L13" s="12"/>
      <c r="M13" s="12"/>
      <c r="N13" s="12"/>
      <c r="O13" s="12"/>
      <c r="P13" s="12"/>
      <c r="Q13" s="12"/>
      <c r="R13" s="12"/>
      <c r="S13" s="12"/>
      <c r="T13" s="12"/>
      <c r="U13" s="12"/>
      <c r="V13" s="12"/>
      <c r="W13" s="12"/>
      <c r="X13" s="12"/>
      <c r="Y13" s="12"/>
      <c r="Z13" s="12"/>
    </row>
    <row r="14" spans="1:26" ht="14.1" customHeight="1">
      <c r="B14" s="482" t="s">
        <v>183</v>
      </c>
      <c r="C14" s="483"/>
      <c r="D14" s="295">
        <v>0</v>
      </c>
      <c r="E14" s="295">
        <v>0</v>
      </c>
      <c r="F14" s="295">
        <v>0</v>
      </c>
      <c r="G14" s="295">
        <v>0</v>
      </c>
      <c r="H14" s="292">
        <v>0</v>
      </c>
      <c r="I14" s="292">
        <v>0</v>
      </c>
      <c r="J14" s="293">
        <v>0</v>
      </c>
      <c r="K14" s="294"/>
      <c r="L14" s="12"/>
      <c r="M14" s="12"/>
      <c r="N14" s="12"/>
      <c r="O14" s="12"/>
      <c r="P14" s="12"/>
      <c r="Q14" s="12"/>
      <c r="R14" s="12"/>
      <c r="S14" s="12"/>
      <c r="T14" s="12"/>
      <c r="U14" s="12"/>
      <c r="V14" s="12"/>
      <c r="W14" s="12"/>
      <c r="X14" s="12"/>
      <c r="Y14" s="12"/>
      <c r="Z14" s="12"/>
    </row>
    <row r="15" spans="1:26" ht="14.1" customHeight="1">
      <c r="B15" s="484" t="s">
        <v>184</v>
      </c>
      <c r="C15" s="485"/>
      <c r="D15" s="292">
        <v>0</v>
      </c>
      <c r="E15" s="292">
        <v>0</v>
      </c>
      <c r="F15" s="292">
        <v>0</v>
      </c>
      <c r="G15" s="292">
        <v>0</v>
      </c>
      <c r="H15" s="292">
        <v>0</v>
      </c>
      <c r="I15" s="292">
        <v>0</v>
      </c>
      <c r="J15" s="293">
        <v>0</v>
      </c>
      <c r="K15" s="294"/>
      <c r="L15" s="12"/>
      <c r="M15" s="12"/>
      <c r="N15" s="12"/>
      <c r="O15" s="12"/>
      <c r="P15" s="12"/>
      <c r="Q15" s="12"/>
      <c r="R15" s="12"/>
      <c r="S15" s="12"/>
      <c r="T15" s="12"/>
      <c r="U15" s="12"/>
      <c r="V15" s="12"/>
      <c r="W15" s="12"/>
      <c r="X15" s="12"/>
      <c r="Y15" s="12"/>
      <c r="Z15" s="12"/>
    </row>
    <row r="16" spans="1:26" ht="14.1" customHeight="1">
      <c r="B16" s="482" t="s">
        <v>185</v>
      </c>
      <c r="C16" s="483"/>
      <c r="D16" s="295">
        <v>0</v>
      </c>
      <c r="E16" s="295">
        <v>0</v>
      </c>
      <c r="F16" s="295">
        <v>0</v>
      </c>
      <c r="G16" s="295">
        <v>0</v>
      </c>
      <c r="H16" s="292">
        <v>0</v>
      </c>
      <c r="I16" s="292">
        <v>0</v>
      </c>
      <c r="J16" s="293">
        <v>0</v>
      </c>
      <c r="K16" s="294"/>
      <c r="L16" s="12"/>
      <c r="M16" s="12"/>
      <c r="N16" s="12"/>
      <c r="O16" s="12"/>
      <c r="P16" s="12"/>
      <c r="Q16" s="12"/>
      <c r="R16" s="12"/>
      <c r="S16" s="12"/>
      <c r="T16" s="12"/>
      <c r="U16" s="12"/>
      <c r="V16" s="12"/>
      <c r="W16" s="12"/>
      <c r="X16" s="12"/>
      <c r="Y16" s="12"/>
      <c r="Z16" s="12"/>
    </row>
    <row r="17" spans="2:26" ht="14.1" customHeight="1">
      <c r="B17" s="480" t="s">
        <v>186</v>
      </c>
      <c r="C17" s="481"/>
      <c r="D17" s="295">
        <v>0</v>
      </c>
      <c r="E17" s="295">
        <v>0</v>
      </c>
      <c r="F17" s="295">
        <v>0</v>
      </c>
      <c r="G17" s="295">
        <v>0</v>
      </c>
      <c r="H17" s="292">
        <v>0</v>
      </c>
      <c r="I17" s="292">
        <v>0</v>
      </c>
      <c r="J17" s="293">
        <v>0</v>
      </c>
      <c r="K17" s="294"/>
      <c r="L17" s="12"/>
      <c r="M17" s="12"/>
      <c r="N17" s="12"/>
      <c r="O17" s="12"/>
      <c r="P17" s="12"/>
      <c r="Q17" s="12"/>
      <c r="R17" s="12"/>
      <c r="S17" s="12"/>
      <c r="T17" s="12"/>
      <c r="U17" s="12"/>
      <c r="V17" s="12"/>
      <c r="W17" s="12"/>
      <c r="X17" s="12"/>
      <c r="Y17" s="12"/>
      <c r="Z17" s="12"/>
    </row>
    <row r="18" spans="2:26" ht="14.1" customHeight="1">
      <c r="B18" s="480" t="s">
        <v>187</v>
      </c>
      <c r="C18" s="481"/>
      <c r="D18" s="295">
        <v>12270618</v>
      </c>
      <c r="E18" s="295">
        <v>10976596</v>
      </c>
      <c r="F18" s="295">
        <v>5675814</v>
      </c>
      <c r="G18" s="295">
        <v>17571400</v>
      </c>
      <c r="H18" s="292">
        <v>0</v>
      </c>
      <c r="I18" s="292">
        <v>0</v>
      </c>
      <c r="J18" s="293">
        <v>17571400</v>
      </c>
      <c r="K18" s="294"/>
      <c r="L18" s="12"/>
      <c r="M18" s="12"/>
      <c r="N18" s="12"/>
      <c r="O18" s="12"/>
      <c r="P18" s="12"/>
      <c r="Q18" s="12"/>
      <c r="R18" s="12"/>
      <c r="S18" s="12"/>
      <c r="T18" s="12"/>
      <c r="U18" s="12"/>
      <c r="V18" s="12"/>
      <c r="W18" s="12"/>
      <c r="X18" s="12"/>
      <c r="Y18" s="12"/>
      <c r="Z18" s="12"/>
    </row>
    <row r="19" spans="2:26" ht="14.1" customHeight="1">
      <c r="B19" s="486" t="s">
        <v>188</v>
      </c>
      <c r="C19" s="487"/>
      <c r="D19" s="295">
        <v>95416178489</v>
      </c>
      <c r="E19" s="295">
        <v>492544792</v>
      </c>
      <c r="F19" s="295">
        <v>147031947</v>
      </c>
      <c r="G19" s="295">
        <v>95761691334</v>
      </c>
      <c r="H19" s="292">
        <v>54164093773</v>
      </c>
      <c r="I19" s="292">
        <v>1724702455</v>
      </c>
      <c r="J19" s="293">
        <v>41597597561</v>
      </c>
      <c r="K19" s="294"/>
      <c r="L19" s="12"/>
      <c r="M19" s="12"/>
      <c r="N19" s="12"/>
      <c r="O19" s="12"/>
      <c r="P19" s="12"/>
      <c r="Q19" s="12"/>
      <c r="R19" s="12"/>
      <c r="S19" s="12"/>
      <c r="T19" s="12"/>
      <c r="U19" s="12"/>
      <c r="V19" s="12"/>
      <c r="W19" s="12"/>
      <c r="X19" s="12"/>
      <c r="Y19" s="12"/>
      <c r="Z19" s="12"/>
    </row>
    <row r="20" spans="2:26" ht="14.1" customHeight="1">
      <c r="B20" s="471" t="s">
        <v>189</v>
      </c>
      <c r="C20" s="472"/>
      <c r="D20" s="292">
        <v>3576236932</v>
      </c>
      <c r="E20" s="292">
        <v>2444126</v>
      </c>
      <c r="F20" s="292">
        <v>0</v>
      </c>
      <c r="G20" s="292">
        <v>3578681058</v>
      </c>
      <c r="H20" s="292">
        <v>0</v>
      </c>
      <c r="I20" s="292">
        <v>0</v>
      </c>
      <c r="J20" s="293">
        <v>3578681058</v>
      </c>
      <c r="K20" s="294"/>
      <c r="L20" s="12"/>
      <c r="M20" s="12"/>
      <c r="N20" s="12"/>
      <c r="O20" s="12"/>
      <c r="P20" s="12"/>
      <c r="Q20" s="12"/>
      <c r="R20" s="12"/>
      <c r="S20" s="12"/>
      <c r="T20" s="12"/>
      <c r="U20" s="12"/>
      <c r="V20" s="12"/>
      <c r="W20" s="12"/>
      <c r="X20" s="12"/>
      <c r="Y20" s="12"/>
      <c r="Z20" s="12"/>
    </row>
    <row r="21" spans="2:26" ht="14.1" customHeight="1">
      <c r="B21" s="480" t="s">
        <v>190</v>
      </c>
      <c r="C21" s="481"/>
      <c r="D21" s="296">
        <v>137504342</v>
      </c>
      <c r="E21" s="296">
        <v>0</v>
      </c>
      <c r="F21" s="296">
        <v>0</v>
      </c>
      <c r="G21" s="296">
        <v>137504342</v>
      </c>
      <c r="H21" s="292">
        <v>110961912</v>
      </c>
      <c r="I21" s="292">
        <v>3292406</v>
      </c>
      <c r="J21" s="293">
        <v>26542430</v>
      </c>
      <c r="K21" s="294"/>
      <c r="L21" s="12"/>
      <c r="M21" s="12"/>
      <c r="N21" s="12"/>
      <c r="O21" s="12"/>
      <c r="P21" s="12"/>
      <c r="Q21" s="12"/>
      <c r="R21" s="12"/>
      <c r="S21" s="12"/>
      <c r="T21" s="12"/>
      <c r="U21" s="12"/>
      <c r="V21" s="12"/>
      <c r="W21" s="12"/>
      <c r="X21" s="12"/>
      <c r="Y21" s="12"/>
      <c r="Z21" s="12"/>
    </row>
    <row r="22" spans="2:26" ht="14.1" customHeight="1">
      <c r="B22" s="471" t="s">
        <v>182</v>
      </c>
      <c r="C22" s="472"/>
      <c r="D22" s="296">
        <v>91186480268</v>
      </c>
      <c r="E22" s="296">
        <v>267087902</v>
      </c>
      <c r="F22" s="296">
        <v>14450000</v>
      </c>
      <c r="G22" s="296">
        <v>91439118170</v>
      </c>
      <c r="H22" s="292">
        <v>54053131861</v>
      </c>
      <c r="I22" s="292">
        <v>1721410049</v>
      </c>
      <c r="J22" s="293">
        <v>37385986309</v>
      </c>
      <c r="K22" s="294"/>
      <c r="L22" s="12"/>
      <c r="M22" s="12"/>
      <c r="N22" s="12"/>
      <c r="O22" s="12"/>
      <c r="P22" s="12"/>
      <c r="Q22" s="12"/>
      <c r="R22" s="12"/>
      <c r="S22" s="12"/>
      <c r="T22" s="12"/>
      <c r="U22" s="12"/>
      <c r="V22" s="12"/>
      <c r="W22" s="12"/>
      <c r="X22" s="12"/>
      <c r="Y22" s="12"/>
      <c r="Z22" s="12"/>
    </row>
    <row r="23" spans="2:26" ht="14.1" customHeight="1">
      <c r="B23" s="471" t="s">
        <v>186</v>
      </c>
      <c r="C23" s="472"/>
      <c r="D23" s="296">
        <v>0</v>
      </c>
      <c r="E23" s="296">
        <v>0</v>
      </c>
      <c r="F23" s="296">
        <v>0</v>
      </c>
      <c r="G23" s="296">
        <v>0</v>
      </c>
      <c r="H23" s="292">
        <v>0</v>
      </c>
      <c r="I23" s="292">
        <v>0</v>
      </c>
      <c r="J23" s="293">
        <v>0</v>
      </c>
      <c r="K23" s="294"/>
      <c r="L23" s="12"/>
      <c r="M23" s="12"/>
      <c r="N23" s="12"/>
      <c r="O23" s="12"/>
      <c r="P23" s="12"/>
      <c r="Q23" s="12"/>
      <c r="R23" s="12"/>
      <c r="S23" s="12"/>
      <c r="T23" s="12"/>
      <c r="U23" s="12"/>
      <c r="V23" s="12"/>
      <c r="W23" s="12"/>
      <c r="X23" s="12"/>
      <c r="Y23" s="12"/>
      <c r="Z23" s="12"/>
    </row>
    <row r="24" spans="2:26" ht="14.1" customHeight="1">
      <c r="B24" s="480" t="s">
        <v>187</v>
      </c>
      <c r="C24" s="481"/>
      <c r="D24" s="296">
        <v>515956947</v>
      </c>
      <c r="E24" s="296">
        <v>223012764</v>
      </c>
      <c r="F24" s="296">
        <v>132581947</v>
      </c>
      <c r="G24" s="296">
        <v>606387764</v>
      </c>
      <c r="H24" s="292">
        <v>0</v>
      </c>
      <c r="I24" s="292">
        <v>0</v>
      </c>
      <c r="J24" s="293">
        <v>606387764</v>
      </c>
      <c r="K24" s="294"/>
      <c r="L24" s="12"/>
      <c r="M24" s="12"/>
      <c r="N24" s="12"/>
      <c r="O24" s="12"/>
      <c r="P24" s="12"/>
      <c r="Q24" s="12"/>
      <c r="R24" s="12"/>
      <c r="S24" s="12"/>
      <c r="T24" s="12"/>
      <c r="U24" s="12"/>
      <c r="V24" s="12"/>
      <c r="W24" s="12"/>
      <c r="X24" s="12"/>
      <c r="Y24" s="12"/>
      <c r="Z24" s="12"/>
    </row>
    <row r="25" spans="2:26" ht="14.1" customHeight="1">
      <c r="B25" s="471" t="s">
        <v>191</v>
      </c>
      <c r="C25" s="472"/>
      <c r="D25" s="296">
        <v>8963726639</v>
      </c>
      <c r="E25" s="296">
        <v>140811148</v>
      </c>
      <c r="F25" s="296">
        <v>58535203</v>
      </c>
      <c r="G25" s="296">
        <v>9046002584</v>
      </c>
      <c r="H25" s="292">
        <v>7944056522</v>
      </c>
      <c r="I25" s="292">
        <v>296485669</v>
      </c>
      <c r="J25" s="293">
        <v>1101946062</v>
      </c>
      <c r="K25" s="294"/>
      <c r="L25" s="12"/>
      <c r="M25" s="12"/>
      <c r="N25" s="12"/>
      <c r="O25" s="12"/>
      <c r="P25" s="12"/>
      <c r="Q25" s="12"/>
      <c r="R25" s="12"/>
      <c r="S25" s="12"/>
      <c r="T25" s="12"/>
      <c r="U25" s="12"/>
      <c r="V25" s="12"/>
      <c r="W25" s="12"/>
      <c r="X25" s="12"/>
      <c r="Y25" s="12"/>
      <c r="Z25" s="12"/>
    </row>
    <row r="26" spans="2:26" ht="14.1" customHeight="1">
      <c r="B26" s="488" t="s">
        <v>101</v>
      </c>
      <c r="C26" s="489"/>
      <c r="D26" s="295">
        <v>164908602299</v>
      </c>
      <c r="E26" s="295">
        <v>1097869634</v>
      </c>
      <c r="F26" s="295">
        <v>546089009</v>
      </c>
      <c r="G26" s="295">
        <v>165460382924</v>
      </c>
      <c r="H26" s="292">
        <v>92271711291</v>
      </c>
      <c r="I26" s="292">
        <v>2993092062</v>
      </c>
      <c r="J26" s="293">
        <v>73188671633</v>
      </c>
      <c r="K26" s="294"/>
      <c r="L26" s="12"/>
      <c r="M26" s="12"/>
      <c r="N26" s="12"/>
      <c r="O26" s="12"/>
      <c r="P26" s="12"/>
      <c r="Q26" s="12"/>
      <c r="R26" s="12"/>
      <c r="S26" s="12"/>
      <c r="T26" s="12"/>
      <c r="U26" s="12"/>
      <c r="V26" s="12"/>
      <c r="W26" s="12"/>
      <c r="X26" s="12"/>
      <c r="Y26" s="12"/>
      <c r="Z26" s="12"/>
    </row>
    <row r="27" spans="2:26" ht="8.4" customHeight="1">
      <c r="B27" s="132"/>
      <c r="C27" s="133"/>
      <c r="D27" s="297"/>
      <c r="E27" s="297"/>
      <c r="F27" s="297"/>
      <c r="G27" s="297"/>
      <c r="H27" s="298"/>
      <c r="I27" s="298"/>
      <c r="J27" s="299"/>
      <c r="K27" s="299"/>
      <c r="L27" s="12"/>
      <c r="M27" s="12"/>
      <c r="N27" s="12"/>
      <c r="O27" s="12"/>
      <c r="P27" s="12"/>
      <c r="Q27" s="12"/>
      <c r="R27" s="12"/>
      <c r="S27" s="12"/>
      <c r="T27" s="12"/>
      <c r="U27" s="12"/>
      <c r="V27" s="12"/>
      <c r="W27" s="12"/>
      <c r="X27" s="12"/>
      <c r="Y27" s="12"/>
      <c r="Z27" s="12"/>
    </row>
    <row r="28" spans="2:26" ht="6.75" customHeight="1">
      <c r="B28" s="12"/>
      <c r="C28" s="117"/>
      <c r="D28" s="300"/>
      <c r="E28" s="300"/>
      <c r="F28" s="300"/>
      <c r="G28" s="300"/>
      <c r="H28" s="300"/>
      <c r="I28" s="300"/>
      <c r="J28" s="275"/>
      <c r="K28" s="275"/>
      <c r="L28" s="12"/>
      <c r="M28" s="12"/>
      <c r="N28" s="12"/>
      <c r="O28" s="12"/>
      <c r="P28" s="12"/>
      <c r="Q28" s="12"/>
      <c r="R28" s="12"/>
      <c r="S28" s="12"/>
      <c r="T28" s="12"/>
      <c r="U28" s="12"/>
      <c r="V28" s="12"/>
      <c r="W28" s="12"/>
      <c r="X28" s="12"/>
      <c r="Y28" s="12"/>
      <c r="Z28" s="12"/>
    </row>
    <row r="29" spans="2:26" ht="20.25" customHeight="1">
      <c r="B29" s="134" t="s">
        <v>192</v>
      </c>
      <c r="C29" s="135"/>
      <c r="D29" s="300"/>
      <c r="E29" s="300"/>
      <c r="F29" s="300"/>
      <c r="G29" s="300"/>
      <c r="H29" s="300"/>
      <c r="I29" s="300"/>
      <c r="J29" s="275"/>
      <c r="K29" s="301" t="str">
        <f>貸借対照表!$Z$4</f>
        <v>（単位：千円）</v>
      </c>
      <c r="L29" s="12"/>
      <c r="M29" s="12"/>
      <c r="N29" s="12"/>
      <c r="O29" s="12"/>
      <c r="P29" s="12"/>
      <c r="Q29" s="12"/>
      <c r="R29" s="12"/>
      <c r="S29" s="12"/>
      <c r="T29" s="12"/>
      <c r="U29" s="12"/>
      <c r="V29" s="12"/>
      <c r="W29" s="12"/>
      <c r="X29" s="12"/>
      <c r="Y29" s="12"/>
      <c r="Z29" s="12"/>
    </row>
    <row r="30" spans="2:26" ht="12.9" customHeight="1">
      <c r="B30" s="490" t="s">
        <v>170</v>
      </c>
      <c r="C30" s="491"/>
      <c r="D30" s="494" t="s">
        <v>193</v>
      </c>
      <c r="E30" s="494" t="s">
        <v>194</v>
      </c>
      <c r="F30" s="494" t="s">
        <v>195</v>
      </c>
      <c r="G30" s="494" t="s">
        <v>196</v>
      </c>
      <c r="H30" s="494" t="s">
        <v>197</v>
      </c>
      <c r="I30" s="494" t="s">
        <v>198</v>
      </c>
      <c r="J30" s="494" t="s">
        <v>199</v>
      </c>
      <c r="K30" s="494" t="s">
        <v>200</v>
      </c>
      <c r="L30" s="12"/>
      <c r="M30" s="12"/>
      <c r="N30" s="12"/>
      <c r="O30" s="12"/>
      <c r="P30" s="12"/>
      <c r="Q30" s="12"/>
      <c r="R30" s="12"/>
      <c r="S30" s="12"/>
      <c r="T30" s="12"/>
      <c r="U30" s="12"/>
      <c r="V30" s="12"/>
      <c r="W30" s="12"/>
      <c r="X30" s="12"/>
      <c r="Y30" s="12"/>
      <c r="Z30" s="12"/>
    </row>
    <row r="31" spans="2:26" ht="12.9" customHeight="1">
      <c r="B31" s="492"/>
      <c r="C31" s="493"/>
      <c r="D31" s="495"/>
      <c r="E31" s="495"/>
      <c r="F31" s="495"/>
      <c r="G31" s="495"/>
      <c r="H31" s="495"/>
      <c r="I31" s="495"/>
      <c r="J31" s="495"/>
      <c r="K31" s="495"/>
      <c r="L31" s="12"/>
      <c r="M31" s="12"/>
      <c r="N31" s="12"/>
      <c r="O31" s="12"/>
      <c r="P31" s="12"/>
      <c r="Q31" s="12"/>
      <c r="R31" s="12"/>
      <c r="S31" s="12"/>
      <c r="T31" s="12"/>
      <c r="U31" s="12"/>
      <c r="V31" s="12"/>
      <c r="W31" s="12"/>
      <c r="X31" s="12"/>
      <c r="Y31" s="12"/>
      <c r="Z31" s="12"/>
    </row>
    <row r="32" spans="2:26" ht="14.1" customHeight="1">
      <c r="B32" s="471" t="s">
        <v>178</v>
      </c>
      <c r="C32" s="472"/>
      <c r="D32" s="295">
        <v>2510324945</v>
      </c>
      <c r="E32" s="295">
        <v>13218567149</v>
      </c>
      <c r="F32" s="295">
        <v>3047645486</v>
      </c>
      <c r="G32" s="295">
        <v>1688812868</v>
      </c>
      <c r="H32" s="295">
        <v>3575618381</v>
      </c>
      <c r="I32" s="295">
        <v>1084582645</v>
      </c>
      <c r="J32" s="295">
        <v>5363576536</v>
      </c>
      <c r="K32" s="302">
        <v>30489128010</v>
      </c>
      <c r="L32" s="12"/>
      <c r="M32" s="12"/>
      <c r="N32" s="12"/>
      <c r="O32" s="12"/>
      <c r="P32" s="12"/>
      <c r="Q32" s="12"/>
      <c r="R32" s="12"/>
      <c r="S32" s="12"/>
      <c r="T32" s="12"/>
      <c r="U32" s="12"/>
      <c r="V32" s="12"/>
      <c r="W32" s="12"/>
      <c r="X32" s="12"/>
      <c r="Y32" s="12"/>
      <c r="Z32" s="12"/>
    </row>
    <row r="33" spans="2:26" ht="14.1" customHeight="1">
      <c r="B33" s="480" t="s">
        <v>189</v>
      </c>
      <c r="C33" s="481"/>
      <c r="D33" s="295">
        <v>1404287632</v>
      </c>
      <c r="E33" s="295">
        <v>6673257934</v>
      </c>
      <c r="F33" s="295">
        <v>1438237094</v>
      </c>
      <c r="G33" s="295">
        <v>1045755246</v>
      </c>
      <c r="H33" s="295">
        <v>966098463</v>
      </c>
      <c r="I33" s="295">
        <v>365318004</v>
      </c>
      <c r="J33" s="295">
        <v>3079129822</v>
      </c>
      <c r="K33" s="302">
        <v>14972084195</v>
      </c>
      <c r="L33" s="12"/>
      <c r="M33" s="12"/>
      <c r="N33" s="12"/>
      <c r="O33" s="12"/>
      <c r="P33" s="12"/>
      <c r="Q33" s="12"/>
      <c r="R33" s="12"/>
      <c r="S33" s="12"/>
      <c r="T33" s="12"/>
      <c r="U33" s="12"/>
      <c r="V33" s="12"/>
      <c r="W33" s="12"/>
      <c r="X33" s="12"/>
      <c r="Y33" s="12"/>
      <c r="Z33" s="12"/>
    </row>
    <row r="34" spans="2:26" ht="14.1" customHeight="1">
      <c r="B34" s="480" t="s">
        <v>180</v>
      </c>
      <c r="C34" s="481"/>
      <c r="D34" s="295">
        <v>0</v>
      </c>
      <c r="E34" s="295">
        <v>0</v>
      </c>
      <c r="F34" s="295">
        <v>0</v>
      </c>
      <c r="G34" s="295">
        <v>0</v>
      </c>
      <c r="H34" s="295">
        <v>1428811599</v>
      </c>
      <c r="I34" s="295">
        <v>0</v>
      </c>
      <c r="J34" s="295">
        <v>0</v>
      </c>
      <c r="K34" s="302">
        <v>1428811599</v>
      </c>
      <c r="L34" s="12"/>
      <c r="M34" s="12"/>
      <c r="N34" s="12"/>
      <c r="O34" s="12"/>
      <c r="P34" s="12"/>
      <c r="Q34" s="12"/>
      <c r="R34" s="12"/>
      <c r="S34" s="12"/>
      <c r="T34" s="12"/>
      <c r="U34" s="12"/>
      <c r="V34" s="12"/>
      <c r="W34" s="12"/>
      <c r="X34" s="12"/>
      <c r="Y34" s="12"/>
      <c r="Z34" s="12"/>
    </row>
    <row r="35" spans="2:26" ht="14.1" customHeight="1">
      <c r="B35" s="471" t="s">
        <v>181</v>
      </c>
      <c r="C35" s="472"/>
      <c r="D35" s="295">
        <v>1103947808</v>
      </c>
      <c r="E35" s="295">
        <v>6007418617</v>
      </c>
      <c r="F35" s="295">
        <v>1600381334</v>
      </c>
      <c r="G35" s="295">
        <v>565347913</v>
      </c>
      <c r="H35" s="295">
        <v>1049491624</v>
      </c>
      <c r="I35" s="295">
        <v>703584588</v>
      </c>
      <c r="J35" s="295">
        <v>2121363203</v>
      </c>
      <c r="K35" s="302">
        <v>13151535087</v>
      </c>
      <c r="L35" s="12"/>
      <c r="M35" s="12"/>
      <c r="N35" s="12"/>
      <c r="O35" s="12"/>
      <c r="P35" s="12"/>
      <c r="Q35" s="12"/>
      <c r="R35" s="12"/>
      <c r="S35" s="12"/>
      <c r="T35" s="12"/>
      <c r="U35" s="12"/>
      <c r="V35" s="12"/>
      <c r="W35" s="12"/>
      <c r="X35" s="12"/>
      <c r="Y35" s="12"/>
      <c r="Z35" s="12"/>
    </row>
    <row r="36" spans="2:26" ht="14.1" customHeight="1">
      <c r="B36" s="480" t="s">
        <v>182</v>
      </c>
      <c r="C36" s="481"/>
      <c r="D36" s="295">
        <v>2089505</v>
      </c>
      <c r="E36" s="295">
        <v>534843598</v>
      </c>
      <c r="F36" s="295">
        <v>3797658</v>
      </c>
      <c r="G36" s="295">
        <v>77709709</v>
      </c>
      <c r="H36" s="295">
        <v>124176695</v>
      </c>
      <c r="I36" s="295">
        <v>14866053</v>
      </c>
      <c r="J36" s="295">
        <v>161642511</v>
      </c>
      <c r="K36" s="302">
        <v>919125729</v>
      </c>
      <c r="L36" s="12"/>
      <c r="M36" s="12"/>
      <c r="N36" s="12"/>
      <c r="O36" s="12"/>
      <c r="P36" s="12"/>
      <c r="Q36" s="12"/>
      <c r="R36" s="12"/>
      <c r="S36" s="12"/>
      <c r="T36" s="12"/>
      <c r="U36" s="12"/>
      <c r="V36" s="12"/>
      <c r="W36" s="12"/>
      <c r="X36" s="12"/>
      <c r="Y36" s="12"/>
      <c r="Z36" s="12"/>
    </row>
    <row r="37" spans="2:26" ht="14.1" customHeight="1">
      <c r="B37" s="482" t="s">
        <v>183</v>
      </c>
      <c r="C37" s="483"/>
      <c r="D37" s="295">
        <v>0</v>
      </c>
      <c r="E37" s="295">
        <v>0</v>
      </c>
      <c r="F37" s="295">
        <v>0</v>
      </c>
      <c r="G37" s="295">
        <v>0</v>
      </c>
      <c r="H37" s="295">
        <v>0</v>
      </c>
      <c r="I37" s="295">
        <v>0</v>
      </c>
      <c r="J37" s="293">
        <v>0</v>
      </c>
      <c r="K37" s="303">
        <v>0</v>
      </c>
      <c r="L37" s="12"/>
      <c r="M37" s="12"/>
      <c r="N37" s="12"/>
      <c r="O37" s="12"/>
      <c r="P37" s="12"/>
      <c r="Q37" s="12"/>
      <c r="R37" s="12"/>
      <c r="S37" s="12"/>
      <c r="T37" s="12"/>
      <c r="U37" s="12"/>
      <c r="V37" s="12"/>
      <c r="W37" s="12"/>
      <c r="X37" s="12"/>
      <c r="Y37" s="12"/>
      <c r="Z37" s="12"/>
    </row>
    <row r="38" spans="2:26" ht="14.1" customHeight="1">
      <c r="B38" s="484" t="s">
        <v>184</v>
      </c>
      <c r="C38" s="485"/>
      <c r="D38" s="295">
        <v>0</v>
      </c>
      <c r="E38" s="295">
        <v>0</v>
      </c>
      <c r="F38" s="295">
        <v>0</v>
      </c>
      <c r="G38" s="295">
        <v>0</v>
      </c>
      <c r="H38" s="295">
        <v>0</v>
      </c>
      <c r="I38" s="295">
        <v>0</v>
      </c>
      <c r="J38" s="293">
        <v>0</v>
      </c>
      <c r="K38" s="303">
        <v>0</v>
      </c>
      <c r="L38" s="12"/>
      <c r="M38" s="12"/>
      <c r="N38" s="12"/>
      <c r="O38" s="12"/>
      <c r="P38" s="12"/>
      <c r="Q38" s="12"/>
      <c r="R38" s="12"/>
      <c r="S38" s="12"/>
      <c r="T38" s="12"/>
      <c r="U38" s="12"/>
      <c r="V38" s="12"/>
      <c r="W38" s="12"/>
      <c r="X38" s="12"/>
      <c r="Y38" s="12"/>
      <c r="Z38" s="12"/>
    </row>
    <row r="39" spans="2:26" ht="14.1" customHeight="1">
      <c r="B39" s="482" t="s">
        <v>185</v>
      </c>
      <c r="C39" s="483"/>
      <c r="D39" s="295">
        <v>0</v>
      </c>
      <c r="E39" s="295">
        <v>0</v>
      </c>
      <c r="F39" s="295">
        <v>0</v>
      </c>
      <c r="G39" s="295">
        <v>0</v>
      </c>
      <c r="H39" s="295">
        <v>0</v>
      </c>
      <c r="I39" s="295">
        <v>0</v>
      </c>
      <c r="J39" s="293">
        <v>0</v>
      </c>
      <c r="K39" s="303">
        <v>0</v>
      </c>
      <c r="L39" s="12"/>
      <c r="M39" s="12"/>
      <c r="N39" s="12"/>
      <c r="O39" s="12"/>
      <c r="P39" s="12"/>
      <c r="Q39" s="12"/>
      <c r="R39" s="12"/>
      <c r="S39" s="12"/>
      <c r="T39" s="12"/>
      <c r="U39" s="12"/>
      <c r="V39" s="12"/>
      <c r="W39" s="12"/>
      <c r="X39" s="12"/>
      <c r="Y39" s="12"/>
      <c r="Z39" s="12"/>
    </row>
    <row r="40" spans="2:26" ht="14.1" customHeight="1">
      <c r="B40" s="480" t="s">
        <v>186</v>
      </c>
      <c r="C40" s="481"/>
      <c r="D40" s="295">
        <v>0</v>
      </c>
      <c r="E40" s="295">
        <v>0</v>
      </c>
      <c r="F40" s="295">
        <v>0</v>
      </c>
      <c r="G40" s="295">
        <v>0</v>
      </c>
      <c r="H40" s="295">
        <v>0</v>
      </c>
      <c r="I40" s="295">
        <v>0</v>
      </c>
      <c r="J40" s="295">
        <v>0</v>
      </c>
      <c r="K40" s="302">
        <v>0</v>
      </c>
      <c r="L40" s="12"/>
      <c r="M40" s="12"/>
      <c r="N40" s="12"/>
      <c r="O40" s="12"/>
      <c r="P40" s="12"/>
      <c r="Q40" s="12"/>
      <c r="R40" s="12"/>
      <c r="S40" s="12"/>
      <c r="T40" s="12"/>
      <c r="U40" s="12"/>
      <c r="V40" s="12"/>
      <c r="W40" s="12"/>
      <c r="X40" s="12"/>
      <c r="Y40" s="12"/>
      <c r="Z40" s="12"/>
    </row>
    <row r="41" spans="2:26" ht="14.1" customHeight="1">
      <c r="B41" s="480" t="s">
        <v>187</v>
      </c>
      <c r="C41" s="481"/>
      <c r="D41" s="295">
        <v>0</v>
      </c>
      <c r="E41" s="295">
        <v>3047000</v>
      </c>
      <c r="F41" s="295">
        <v>5229400</v>
      </c>
      <c r="G41" s="295">
        <v>0</v>
      </c>
      <c r="H41" s="295">
        <v>7040000</v>
      </c>
      <c r="I41" s="295">
        <v>814000</v>
      </c>
      <c r="J41" s="295">
        <v>1441000</v>
      </c>
      <c r="K41" s="302">
        <v>17571400</v>
      </c>
      <c r="L41" s="12"/>
      <c r="M41" s="12"/>
      <c r="N41" s="12"/>
      <c r="O41" s="12"/>
      <c r="P41" s="12"/>
      <c r="Q41" s="12"/>
      <c r="R41" s="12"/>
      <c r="S41" s="12"/>
      <c r="T41" s="12"/>
      <c r="U41" s="12"/>
      <c r="V41" s="12"/>
      <c r="W41" s="12"/>
      <c r="X41" s="12"/>
      <c r="Y41" s="12"/>
      <c r="Z41" s="12"/>
    </row>
    <row r="42" spans="2:26" ht="14.1" customHeight="1">
      <c r="B42" s="480" t="s">
        <v>188</v>
      </c>
      <c r="C42" s="481"/>
      <c r="D42" s="295">
        <v>21185197194</v>
      </c>
      <c r="E42" s="295">
        <v>54207409</v>
      </c>
      <c r="F42" s="295">
        <v>0</v>
      </c>
      <c r="G42" s="295">
        <v>375271812</v>
      </c>
      <c r="H42" s="295">
        <v>19975693770</v>
      </c>
      <c r="I42" s="295">
        <v>0</v>
      </c>
      <c r="J42" s="295">
        <v>7227376</v>
      </c>
      <c r="K42" s="302">
        <v>41597597561</v>
      </c>
      <c r="L42" s="136"/>
      <c r="M42" s="12"/>
      <c r="N42" s="12"/>
      <c r="O42" s="12"/>
      <c r="P42" s="12"/>
      <c r="Q42" s="12"/>
      <c r="R42" s="12"/>
      <c r="S42" s="12"/>
      <c r="T42" s="12"/>
      <c r="U42" s="12"/>
      <c r="V42" s="12"/>
      <c r="W42" s="12"/>
      <c r="X42" s="12"/>
      <c r="Y42" s="12"/>
      <c r="Z42" s="12"/>
    </row>
    <row r="43" spans="2:26" ht="14.1" customHeight="1">
      <c r="B43" s="480" t="s">
        <v>189</v>
      </c>
      <c r="C43" s="481"/>
      <c r="D43" s="295">
        <v>665728422</v>
      </c>
      <c r="E43" s="295">
        <v>7475690</v>
      </c>
      <c r="F43" s="295">
        <v>0</v>
      </c>
      <c r="G43" s="295">
        <v>375271812</v>
      </c>
      <c r="H43" s="295">
        <v>2522977758</v>
      </c>
      <c r="I43" s="295">
        <v>0</v>
      </c>
      <c r="J43" s="295">
        <v>7227376</v>
      </c>
      <c r="K43" s="302">
        <v>3578681058</v>
      </c>
      <c r="L43" s="12"/>
      <c r="M43" s="12"/>
      <c r="N43" s="12"/>
      <c r="O43" s="12"/>
      <c r="P43" s="12"/>
      <c r="Q43" s="12"/>
      <c r="R43" s="12"/>
      <c r="S43" s="12"/>
      <c r="T43" s="12"/>
      <c r="U43" s="12"/>
      <c r="V43" s="12"/>
      <c r="W43" s="12"/>
      <c r="X43" s="12"/>
      <c r="Y43" s="12"/>
      <c r="Z43" s="12"/>
    </row>
    <row r="44" spans="2:26" ht="14.1" customHeight="1">
      <c r="B44" s="480" t="s">
        <v>190</v>
      </c>
      <c r="C44" s="481"/>
      <c r="D44" s="295">
        <v>3825274</v>
      </c>
      <c r="E44" s="295">
        <v>0</v>
      </c>
      <c r="F44" s="295">
        <v>0</v>
      </c>
      <c r="G44" s="295">
        <v>0</v>
      </c>
      <c r="H44" s="295">
        <v>22717156</v>
      </c>
      <c r="I44" s="295">
        <v>0</v>
      </c>
      <c r="J44" s="295">
        <v>0</v>
      </c>
      <c r="K44" s="302">
        <v>26542430</v>
      </c>
      <c r="L44" s="12"/>
      <c r="M44" s="12"/>
      <c r="N44" s="12"/>
      <c r="O44" s="12"/>
      <c r="P44" s="12"/>
      <c r="Q44" s="12"/>
      <c r="R44" s="12"/>
      <c r="S44" s="12"/>
      <c r="T44" s="12"/>
      <c r="U44" s="12"/>
      <c r="V44" s="12"/>
      <c r="W44" s="12"/>
      <c r="X44" s="12"/>
      <c r="Y44" s="12"/>
      <c r="Z44" s="12"/>
    </row>
    <row r="45" spans="2:26" ht="14.1" customHeight="1">
      <c r="B45" s="471" t="s">
        <v>182</v>
      </c>
      <c r="C45" s="472"/>
      <c r="D45" s="295">
        <v>20020889498</v>
      </c>
      <c r="E45" s="295">
        <v>43291955</v>
      </c>
      <c r="F45" s="295">
        <v>0</v>
      </c>
      <c r="G45" s="295">
        <v>0</v>
      </c>
      <c r="H45" s="295">
        <v>17321804856</v>
      </c>
      <c r="I45" s="295">
        <v>0</v>
      </c>
      <c r="J45" s="295">
        <v>0</v>
      </c>
      <c r="K45" s="302">
        <v>37385986309</v>
      </c>
      <c r="L45" s="12"/>
      <c r="M45" s="12"/>
      <c r="N45" s="12"/>
      <c r="O45" s="12"/>
      <c r="P45" s="12"/>
      <c r="Q45" s="12"/>
      <c r="R45" s="12"/>
      <c r="S45" s="12"/>
      <c r="T45" s="12"/>
      <c r="U45" s="12"/>
      <c r="V45" s="12"/>
      <c r="W45" s="12"/>
      <c r="X45" s="12"/>
      <c r="Y45" s="12"/>
      <c r="Z45" s="12"/>
    </row>
    <row r="46" spans="2:26" ht="14.1" customHeight="1">
      <c r="B46" s="480" t="s">
        <v>186</v>
      </c>
      <c r="C46" s="481"/>
      <c r="D46" s="295">
        <v>0</v>
      </c>
      <c r="E46" s="295">
        <v>0</v>
      </c>
      <c r="F46" s="295">
        <v>0</v>
      </c>
      <c r="G46" s="295">
        <v>0</v>
      </c>
      <c r="H46" s="295">
        <v>0</v>
      </c>
      <c r="I46" s="295">
        <v>0</v>
      </c>
      <c r="J46" s="295">
        <v>0</v>
      </c>
      <c r="K46" s="302">
        <v>0</v>
      </c>
      <c r="L46" s="12"/>
      <c r="M46" s="12"/>
      <c r="N46" s="12"/>
      <c r="O46" s="12"/>
      <c r="P46" s="12"/>
      <c r="Q46" s="12"/>
      <c r="R46" s="12"/>
      <c r="S46" s="12"/>
      <c r="T46" s="12"/>
      <c r="U46" s="12"/>
      <c r="V46" s="12"/>
      <c r="W46" s="12"/>
      <c r="X46" s="12"/>
      <c r="Y46" s="12"/>
      <c r="Z46" s="12"/>
    </row>
    <row r="47" spans="2:26" ht="14.1" customHeight="1">
      <c r="B47" s="471" t="s">
        <v>187</v>
      </c>
      <c r="C47" s="472"/>
      <c r="D47" s="295">
        <v>494754000</v>
      </c>
      <c r="E47" s="295">
        <v>3439764</v>
      </c>
      <c r="F47" s="295">
        <v>0</v>
      </c>
      <c r="G47" s="295">
        <v>0</v>
      </c>
      <c r="H47" s="295">
        <v>108194000</v>
      </c>
      <c r="I47" s="295">
        <v>0</v>
      </c>
      <c r="J47" s="295">
        <v>0</v>
      </c>
      <c r="K47" s="302">
        <v>606387764</v>
      </c>
      <c r="L47" s="12"/>
      <c r="M47" s="12"/>
      <c r="N47" s="12"/>
      <c r="O47" s="12"/>
      <c r="P47" s="12"/>
      <c r="Q47" s="12"/>
      <c r="R47" s="12"/>
      <c r="S47" s="12"/>
      <c r="T47" s="12"/>
      <c r="U47" s="12"/>
      <c r="V47" s="12"/>
      <c r="W47" s="12"/>
      <c r="X47" s="12"/>
      <c r="Y47" s="12"/>
      <c r="Z47" s="12"/>
    </row>
    <row r="48" spans="2:26" ht="14.1" customHeight="1">
      <c r="B48" s="486" t="s">
        <v>191</v>
      </c>
      <c r="C48" s="487"/>
      <c r="D48" s="295">
        <v>1901977</v>
      </c>
      <c r="E48" s="295">
        <v>304330115</v>
      </c>
      <c r="F48" s="295">
        <v>22293039</v>
      </c>
      <c r="G48" s="295">
        <v>10673461</v>
      </c>
      <c r="H48" s="295">
        <v>125264916</v>
      </c>
      <c r="I48" s="295">
        <v>197975878</v>
      </c>
      <c r="J48" s="295">
        <v>439506676</v>
      </c>
      <c r="K48" s="302">
        <v>1101946062</v>
      </c>
      <c r="L48" s="12"/>
      <c r="M48" s="12"/>
      <c r="N48" s="12"/>
      <c r="O48" s="12"/>
      <c r="P48" s="12"/>
      <c r="Q48" s="12"/>
      <c r="R48" s="12"/>
      <c r="S48" s="12"/>
      <c r="T48" s="12"/>
      <c r="U48" s="12"/>
      <c r="V48" s="12"/>
      <c r="W48" s="12"/>
      <c r="X48" s="12"/>
      <c r="Y48" s="12"/>
      <c r="Z48" s="12"/>
    </row>
    <row r="49" spans="2:26" ht="13.5" customHeight="1">
      <c r="B49" s="488" t="s">
        <v>200</v>
      </c>
      <c r="C49" s="489"/>
      <c r="D49" s="295">
        <v>23697424116</v>
      </c>
      <c r="E49" s="295">
        <v>13577104673</v>
      </c>
      <c r="F49" s="295">
        <v>3069938525</v>
      </c>
      <c r="G49" s="295">
        <v>2074758141</v>
      </c>
      <c r="H49" s="295">
        <v>23676577067</v>
      </c>
      <c r="I49" s="295">
        <v>1282558523</v>
      </c>
      <c r="J49" s="295">
        <v>5810310588</v>
      </c>
      <c r="K49" s="302">
        <v>73188671633</v>
      </c>
      <c r="L49" s="12"/>
      <c r="M49" s="12"/>
      <c r="N49" s="12"/>
      <c r="O49" s="12"/>
      <c r="P49" s="12"/>
      <c r="Q49" s="12"/>
      <c r="R49" s="12"/>
      <c r="S49" s="12"/>
      <c r="T49" s="12"/>
      <c r="U49" s="12"/>
      <c r="V49" s="12"/>
      <c r="W49" s="12"/>
      <c r="X49" s="12"/>
      <c r="Y49" s="12"/>
      <c r="Z49" s="12"/>
    </row>
    <row r="50" spans="2:26" ht="3" customHeight="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ht="5.0999999999999996" customHeight="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2">
    <mergeCell ref="B46:C46"/>
    <mergeCell ref="B47:C47"/>
    <mergeCell ref="B48:C48"/>
    <mergeCell ref="B49:C49"/>
    <mergeCell ref="B40:C40"/>
    <mergeCell ref="B41:C41"/>
    <mergeCell ref="B42:C42"/>
    <mergeCell ref="B43:C43"/>
    <mergeCell ref="B44:C44"/>
    <mergeCell ref="B45:C45"/>
    <mergeCell ref="B39:C39"/>
    <mergeCell ref="H30:H31"/>
    <mergeCell ref="I30:I31"/>
    <mergeCell ref="J30:J31"/>
    <mergeCell ref="K30:K31"/>
    <mergeCell ref="B32:C32"/>
    <mergeCell ref="B33:C33"/>
    <mergeCell ref="G30:G31"/>
    <mergeCell ref="B34:C34"/>
    <mergeCell ref="B35:C35"/>
    <mergeCell ref="B36:C36"/>
    <mergeCell ref="B37:C37"/>
    <mergeCell ref="B38:C38"/>
    <mergeCell ref="B26:C26"/>
    <mergeCell ref="B30:C31"/>
    <mergeCell ref="D30:D31"/>
    <mergeCell ref="E30:E31"/>
    <mergeCell ref="F30:F31"/>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A2:L2"/>
    <mergeCell ref="A3:E3"/>
    <mergeCell ref="A4:K4"/>
    <mergeCell ref="A5:K5"/>
    <mergeCell ref="B6:K6"/>
    <mergeCell ref="B8:C8"/>
    <mergeCell ref="B9:C9"/>
    <mergeCell ref="B10:C10"/>
    <mergeCell ref="B11:C11"/>
    <mergeCell ref="B12:C12"/>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C25-9688-4FD1-BC71-9DD515E165E1}">
  <sheetPr>
    <pageSetUpPr fitToPage="1"/>
  </sheetPr>
  <dimension ref="A1:N70"/>
  <sheetViews>
    <sheetView showGridLines="0" zoomScale="80" zoomScaleNormal="80" zoomScaleSheetLayoutView="70" workbookViewId="0">
      <selection activeCell="Z4" sqref="Z4"/>
    </sheetView>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183"/>
      <c r="C2" s="183" t="s">
        <v>201</v>
      </c>
      <c r="D2" s="183"/>
      <c r="E2" s="183"/>
      <c r="F2" s="183"/>
      <c r="G2" s="183"/>
      <c r="H2" s="183"/>
      <c r="I2" s="183"/>
      <c r="J2" s="183"/>
      <c r="K2" s="183"/>
      <c r="L2" s="183"/>
      <c r="M2" s="183"/>
    </row>
    <row r="3" spans="1:14" ht="20.100000000000001" customHeight="1">
      <c r="C3" s="137" t="s">
        <v>202</v>
      </c>
      <c r="J3" s="184" t="str">
        <f>貸借対照表!$Z$4</f>
        <v>（単位：千円）</v>
      </c>
    </row>
    <row r="4" spans="1:14" ht="50.1" customHeight="1">
      <c r="A4" s="3"/>
      <c r="B4" s="3"/>
      <c r="C4" s="194" t="s">
        <v>203</v>
      </c>
      <c r="D4" s="138" t="s">
        <v>204</v>
      </c>
      <c r="E4" s="138" t="s">
        <v>205</v>
      </c>
      <c r="F4" s="138" t="s">
        <v>206</v>
      </c>
      <c r="G4" s="138" t="s">
        <v>207</v>
      </c>
      <c r="H4" s="138" t="s">
        <v>208</v>
      </c>
      <c r="I4" s="138" t="s">
        <v>209</v>
      </c>
      <c r="J4" s="138" t="s">
        <v>210</v>
      </c>
      <c r="K4" s="139"/>
      <c r="L4" s="3"/>
      <c r="M4" s="3"/>
      <c r="N4" s="3"/>
    </row>
    <row r="5" spans="1:14" ht="24.9" customHeight="1">
      <c r="A5" s="3"/>
      <c r="B5" s="5"/>
      <c r="C5" s="140" t="s">
        <v>211</v>
      </c>
      <c r="D5" s="140"/>
      <c r="E5" s="304"/>
      <c r="F5" s="304"/>
      <c r="G5" s="304"/>
      <c r="H5" s="304"/>
      <c r="I5" s="304"/>
      <c r="J5" s="304"/>
      <c r="K5" s="5"/>
      <c r="L5" s="5"/>
      <c r="M5" s="5"/>
      <c r="N5" s="5"/>
    </row>
    <row r="6" spans="1:14" ht="24.9" customHeight="1">
      <c r="A6" s="3"/>
      <c r="B6" s="5"/>
      <c r="C6" s="141" t="s">
        <v>101</v>
      </c>
      <c r="D6" s="140"/>
      <c r="E6" s="140"/>
      <c r="F6" s="140"/>
      <c r="G6" s="140"/>
      <c r="H6" s="140"/>
      <c r="I6" s="140"/>
      <c r="J6" s="140"/>
      <c r="K6" s="5"/>
      <c r="L6" s="5"/>
      <c r="M6" s="5"/>
      <c r="N6" s="5"/>
    </row>
    <row r="7" spans="1:14" ht="11.1" customHeight="1">
      <c r="B7" s="12"/>
      <c r="C7" s="12"/>
      <c r="D7" s="12"/>
      <c r="E7" s="12"/>
      <c r="F7" s="12"/>
      <c r="G7" s="12"/>
      <c r="H7" s="12"/>
      <c r="I7" s="12"/>
      <c r="J7" s="12"/>
      <c r="K7" s="12"/>
      <c r="L7" s="12"/>
      <c r="M7" s="12"/>
      <c r="N7" s="12"/>
    </row>
    <row r="8" spans="1:14" ht="20.100000000000001" customHeight="1">
      <c r="B8" s="12"/>
      <c r="C8" s="142" t="s">
        <v>212</v>
      </c>
      <c r="D8" s="12"/>
      <c r="E8" s="12"/>
      <c r="F8" s="12"/>
      <c r="G8" s="12"/>
      <c r="H8" s="12"/>
      <c r="I8" s="12"/>
      <c r="J8" s="12"/>
      <c r="K8" s="12"/>
      <c r="L8" s="185" t="str">
        <f>貸借対照表!$Z$4</f>
        <v>（単位：千円）</v>
      </c>
      <c r="M8" s="12"/>
      <c r="N8" s="12"/>
    </row>
    <row r="9" spans="1:14" ht="50.1" customHeight="1">
      <c r="A9" s="3"/>
      <c r="B9" s="5"/>
      <c r="C9" s="141" t="s">
        <v>213</v>
      </c>
      <c r="D9" s="143" t="s">
        <v>214</v>
      </c>
      <c r="E9" s="143" t="s">
        <v>215</v>
      </c>
      <c r="F9" s="143" t="s">
        <v>216</v>
      </c>
      <c r="G9" s="143" t="s">
        <v>217</v>
      </c>
      <c r="H9" s="143" t="s">
        <v>218</v>
      </c>
      <c r="I9" s="143" t="s">
        <v>219</v>
      </c>
      <c r="J9" s="143" t="s">
        <v>220</v>
      </c>
      <c r="K9" s="143" t="s">
        <v>221</v>
      </c>
      <c r="L9" s="143" t="s">
        <v>210</v>
      </c>
      <c r="M9" s="5"/>
      <c r="N9" s="5"/>
    </row>
    <row r="10" spans="1:14" ht="24.9" customHeight="1">
      <c r="A10" s="3"/>
      <c r="B10" s="5"/>
      <c r="C10" s="140" t="s">
        <v>222</v>
      </c>
      <c r="D10" s="305">
        <v>996123000</v>
      </c>
      <c r="E10" s="305">
        <v>8136219991</v>
      </c>
      <c r="F10" s="305">
        <v>4449958401</v>
      </c>
      <c r="G10" s="305">
        <v>3686261590</v>
      </c>
      <c r="H10" s="302" t="s">
        <v>429</v>
      </c>
      <c r="I10" s="144">
        <v>1</v>
      </c>
      <c r="J10" s="305">
        <v>3686261590</v>
      </c>
      <c r="K10" s="302" t="s">
        <v>429</v>
      </c>
      <c r="L10" s="302" t="s">
        <v>429</v>
      </c>
      <c r="M10" s="5"/>
      <c r="N10" s="5"/>
    </row>
    <row r="11" spans="1:14" ht="24.9" customHeight="1">
      <c r="A11" s="3"/>
      <c r="B11" s="5"/>
      <c r="C11" s="140" t="s">
        <v>223</v>
      </c>
      <c r="D11" s="305">
        <v>580626963</v>
      </c>
      <c r="E11" s="305">
        <v>944523944</v>
      </c>
      <c r="F11" s="305">
        <v>233062810</v>
      </c>
      <c r="G11" s="305">
        <v>711461134</v>
      </c>
      <c r="H11" s="302" t="s">
        <v>429</v>
      </c>
      <c r="I11" s="144">
        <v>1</v>
      </c>
      <c r="J11" s="305">
        <v>711461134</v>
      </c>
      <c r="K11" s="302" t="s">
        <v>429</v>
      </c>
      <c r="L11" s="302" t="s">
        <v>429</v>
      </c>
      <c r="M11" s="5"/>
      <c r="N11" s="5"/>
    </row>
    <row r="12" spans="1:14" ht="24.9" customHeight="1">
      <c r="A12" s="3"/>
      <c r="B12" s="5"/>
      <c r="C12" s="140" t="s">
        <v>224</v>
      </c>
      <c r="D12" s="305">
        <v>215000000</v>
      </c>
      <c r="E12" s="305">
        <v>116844709</v>
      </c>
      <c r="F12" s="302">
        <v>0</v>
      </c>
      <c r="G12" s="305">
        <v>116844709</v>
      </c>
      <c r="H12" s="302" t="s">
        <v>429</v>
      </c>
      <c r="I12" s="144">
        <v>1</v>
      </c>
      <c r="J12" s="305">
        <v>116844709</v>
      </c>
      <c r="K12" s="302">
        <v>98155000</v>
      </c>
      <c r="L12" s="305">
        <v>215000000</v>
      </c>
      <c r="M12" s="5"/>
      <c r="N12" s="5"/>
    </row>
    <row r="13" spans="1:14" ht="24.9" customHeight="1">
      <c r="A13" s="3"/>
      <c r="B13" s="5"/>
      <c r="C13" s="140" t="s">
        <v>225</v>
      </c>
      <c r="D13" s="305">
        <v>10000000</v>
      </c>
      <c r="E13" s="305">
        <v>41435360</v>
      </c>
      <c r="F13" s="305">
        <v>4947790</v>
      </c>
      <c r="G13" s="305">
        <v>36487570</v>
      </c>
      <c r="H13" s="305">
        <v>20000000</v>
      </c>
      <c r="I13" s="144">
        <v>0.5</v>
      </c>
      <c r="J13" s="305">
        <v>18243785</v>
      </c>
      <c r="K13" s="302">
        <v>0</v>
      </c>
      <c r="L13" s="305">
        <v>10000000</v>
      </c>
      <c r="M13" s="5"/>
      <c r="N13" s="5"/>
    </row>
    <row r="14" spans="1:14" ht="24.9" customHeight="1">
      <c r="A14" s="3"/>
      <c r="B14" s="5"/>
      <c r="C14" s="140" t="s">
        <v>226</v>
      </c>
      <c r="D14" s="305">
        <v>2000000</v>
      </c>
      <c r="E14" s="305">
        <v>6518207</v>
      </c>
      <c r="F14" s="305">
        <v>2621150</v>
      </c>
      <c r="G14" s="305">
        <v>3897057</v>
      </c>
      <c r="H14" s="302" t="s">
        <v>429</v>
      </c>
      <c r="I14" s="144">
        <v>0.5</v>
      </c>
      <c r="J14" s="305">
        <v>1948529</v>
      </c>
      <c r="K14" s="302">
        <v>51000</v>
      </c>
      <c r="L14" s="305">
        <v>2000000</v>
      </c>
      <c r="M14" s="5"/>
      <c r="N14" s="5"/>
    </row>
    <row r="15" spans="1:14" ht="24.9" customHeight="1">
      <c r="A15" s="3"/>
      <c r="B15" s="5"/>
      <c r="C15" s="141" t="s">
        <v>101</v>
      </c>
      <c r="D15" s="305">
        <f>SUM(D10:D14)</f>
        <v>1803749963</v>
      </c>
      <c r="E15" s="305">
        <f t="shared" ref="E15:H15" si="0">SUM(E10:E14)</f>
        <v>9245542211</v>
      </c>
      <c r="F15" s="305">
        <f t="shared" si="0"/>
        <v>4690590151</v>
      </c>
      <c r="G15" s="305">
        <f t="shared" si="0"/>
        <v>4554952060</v>
      </c>
      <c r="H15" s="305">
        <f t="shared" si="0"/>
        <v>20000000</v>
      </c>
      <c r="I15" s="144"/>
      <c r="J15" s="305">
        <f t="shared" ref="J15:L15" si="1">SUM(J10:J14)</f>
        <v>4534759747</v>
      </c>
      <c r="K15" s="305">
        <f t="shared" si="1"/>
        <v>98206000</v>
      </c>
      <c r="L15" s="304">
        <f t="shared" si="1"/>
        <v>227000000</v>
      </c>
      <c r="M15" s="5"/>
      <c r="N15" s="5"/>
    </row>
    <row r="16" spans="1:14" ht="12" customHeight="1">
      <c r="A16" s="3"/>
      <c r="B16" s="5"/>
      <c r="C16" s="133"/>
      <c r="D16" s="5"/>
      <c r="E16" s="5"/>
      <c r="F16" s="5"/>
      <c r="G16" s="5"/>
      <c r="H16" s="5"/>
      <c r="I16" s="145"/>
      <c r="J16" s="5"/>
      <c r="K16" s="5"/>
      <c r="L16" s="5"/>
      <c r="M16" s="5"/>
      <c r="N16" s="5"/>
    </row>
    <row r="17" spans="1:14" ht="20.100000000000001" customHeight="1">
      <c r="B17" s="12"/>
      <c r="C17" s="142" t="s">
        <v>227</v>
      </c>
      <c r="D17" s="12"/>
      <c r="E17" s="12"/>
      <c r="F17" s="12"/>
      <c r="G17" s="12"/>
      <c r="H17" s="12"/>
      <c r="I17" s="186"/>
      <c r="J17" s="12"/>
      <c r="K17" s="12"/>
      <c r="L17" s="185"/>
      <c r="M17" s="185" t="str">
        <f>貸借対照表!$Z$4</f>
        <v>（単位：千円）</v>
      </c>
      <c r="N17" s="12"/>
    </row>
    <row r="18" spans="1:14" ht="50.1" customHeight="1">
      <c r="A18" s="3"/>
      <c r="B18" s="5"/>
      <c r="C18" s="141" t="s">
        <v>213</v>
      </c>
      <c r="D18" s="143" t="s">
        <v>228</v>
      </c>
      <c r="E18" s="143" t="s">
        <v>215</v>
      </c>
      <c r="F18" s="143" t="s">
        <v>216</v>
      </c>
      <c r="G18" s="143" t="s">
        <v>217</v>
      </c>
      <c r="H18" s="143" t="s">
        <v>218</v>
      </c>
      <c r="I18" s="146" t="s">
        <v>219</v>
      </c>
      <c r="J18" s="143" t="s">
        <v>220</v>
      </c>
      <c r="K18" s="143" t="s">
        <v>229</v>
      </c>
      <c r="L18" s="143" t="s">
        <v>230</v>
      </c>
      <c r="M18" s="143" t="s">
        <v>210</v>
      </c>
      <c r="N18" s="5"/>
    </row>
    <row r="19" spans="1:14" ht="24.9" customHeight="1">
      <c r="A19" s="3"/>
      <c r="B19" s="5"/>
      <c r="C19" s="147" t="s">
        <v>431</v>
      </c>
      <c r="D19" s="305">
        <v>53650000</v>
      </c>
      <c r="E19" s="305">
        <v>283401931889</v>
      </c>
      <c r="F19" s="305">
        <v>219169243690</v>
      </c>
      <c r="G19" s="305">
        <v>64232688199</v>
      </c>
      <c r="H19" s="302" t="s">
        <v>429</v>
      </c>
      <c r="I19" s="144">
        <v>1.2000000000000001E-3</v>
      </c>
      <c r="J19" s="305">
        <v>77079226</v>
      </c>
      <c r="K19" s="302">
        <v>0</v>
      </c>
      <c r="L19" s="305">
        <v>53650000</v>
      </c>
      <c r="M19" s="305">
        <v>53650000</v>
      </c>
      <c r="N19" s="5"/>
    </row>
    <row r="20" spans="1:14" ht="24.9" customHeight="1">
      <c r="A20" s="3"/>
      <c r="B20" s="5"/>
      <c r="C20" s="147" t="s">
        <v>231</v>
      </c>
      <c r="D20" s="305">
        <v>2186000</v>
      </c>
      <c r="E20" s="305">
        <v>371044505864</v>
      </c>
      <c r="F20" s="305">
        <v>352691668961</v>
      </c>
      <c r="G20" s="305">
        <v>18352836903</v>
      </c>
      <c r="H20" s="302" t="s">
        <v>429</v>
      </c>
      <c r="I20" s="144">
        <v>2.0000000000000001E-4</v>
      </c>
      <c r="J20" s="305">
        <v>3670567</v>
      </c>
      <c r="K20" s="302">
        <v>0</v>
      </c>
      <c r="L20" s="305">
        <v>2186000</v>
      </c>
      <c r="M20" s="305">
        <v>2186000</v>
      </c>
      <c r="N20" s="5"/>
    </row>
    <row r="21" spans="1:14" ht="24.9" customHeight="1">
      <c r="A21" s="3"/>
      <c r="B21" s="5"/>
      <c r="C21" s="147" t="s">
        <v>232</v>
      </c>
      <c r="D21" s="305">
        <v>2760000</v>
      </c>
      <c r="E21" s="305">
        <v>230813083000</v>
      </c>
      <c r="F21" s="305">
        <v>224033242000</v>
      </c>
      <c r="G21" s="305">
        <v>6779841000</v>
      </c>
      <c r="H21" s="302" t="s">
        <v>429</v>
      </c>
      <c r="I21" s="144">
        <v>5.0000000000000001E-4</v>
      </c>
      <c r="J21" s="305">
        <v>3389921</v>
      </c>
      <c r="K21" s="302">
        <v>0</v>
      </c>
      <c r="L21" s="305">
        <v>2760000</v>
      </c>
      <c r="M21" s="305">
        <v>2760000</v>
      </c>
      <c r="N21" s="5"/>
    </row>
    <row r="22" spans="1:14" ht="24.9" customHeight="1">
      <c r="A22" s="3"/>
      <c r="B22" s="5"/>
      <c r="C22" s="147" t="s">
        <v>233</v>
      </c>
      <c r="D22" s="305">
        <v>4950000</v>
      </c>
      <c r="E22" s="305">
        <v>169771384</v>
      </c>
      <c r="F22" s="305">
        <v>83887821</v>
      </c>
      <c r="G22" s="305">
        <v>85883563</v>
      </c>
      <c r="H22" s="302" t="s">
        <v>429</v>
      </c>
      <c r="I22" s="144">
        <v>9.2200000000000004E-2</v>
      </c>
      <c r="J22" s="305">
        <v>7918465</v>
      </c>
      <c r="K22" s="302">
        <v>0</v>
      </c>
      <c r="L22" s="305">
        <v>4950000</v>
      </c>
      <c r="M22" s="305">
        <v>4950000</v>
      </c>
      <c r="N22" s="5"/>
    </row>
    <row r="23" spans="1:14" ht="24.9" customHeight="1">
      <c r="A23" s="3"/>
      <c r="B23" s="5"/>
      <c r="C23" s="147" t="s">
        <v>234</v>
      </c>
      <c r="D23" s="305">
        <v>192500000</v>
      </c>
      <c r="E23" s="305">
        <v>401837944</v>
      </c>
      <c r="F23" s="305">
        <v>130381958</v>
      </c>
      <c r="G23" s="305">
        <v>271455986</v>
      </c>
      <c r="H23" s="302">
        <v>400000000</v>
      </c>
      <c r="I23" s="144">
        <v>0.1283</v>
      </c>
      <c r="J23" s="305">
        <v>34827803</v>
      </c>
      <c r="K23" s="305">
        <v>160037000</v>
      </c>
      <c r="L23" s="305">
        <v>32463000</v>
      </c>
      <c r="M23" s="305">
        <v>192500000</v>
      </c>
      <c r="N23" s="5"/>
    </row>
    <row r="24" spans="1:14" ht="24.9" hidden="1" customHeight="1">
      <c r="A24" s="3"/>
      <c r="B24" s="5"/>
      <c r="C24" s="147" t="s">
        <v>442</v>
      </c>
      <c r="D24" s="305">
        <v>0</v>
      </c>
      <c r="E24" s="302">
        <v>0</v>
      </c>
      <c r="F24" s="302">
        <v>0</v>
      </c>
      <c r="G24" s="302">
        <v>0</v>
      </c>
      <c r="H24" s="302">
        <v>0</v>
      </c>
      <c r="I24" s="414" t="s">
        <v>429</v>
      </c>
      <c r="J24" s="302">
        <v>0</v>
      </c>
      <c r="K24" s="302">
        <v>0</v>
      </c>
      <c r="L24" s="305">
        <v>0</v>
      </c>
      <c r="M24" s="305">
        <v>0</v>
      </c>
      <c r="N24" s="5"/>
    </row>
    <row r="25" spans="1:14" ht="24.9" customHeight="1">
      <c r="A25" s="3"/>
      <c r="B25" s="5"/>
      <c r="C25" s="147" t="s">
        <v>235</v>
      </c>
      <c r="D25" s="305">
        <v>1000000</v>
      </c>
      <c r="E25" s="305">
        <v>359946327</v>
      </c>
      <c r="F25" s="305">
        <v>109931124</v>
      </c>
      <c r="G25" s="305">
        <v>250015203</v>
      </c>
      <c r="H25" s="302">
        <v>300000000</v>
      </c>
      <c r="I25" s="144">
        <v>2.4999999999999996E-3</v>
      </c>
      <c r="J25" s="305">
        <v>625038</v>
      </c>
      <c r="K25" s="305">
        <v>703000</v>
      </c>
      <c r="L25" s="305">
        <v>297000</v>
      </c>
      <c r="M25" s="305">
        <v>1000000</v>
      </c>
      <c r="N25" s="5"/>
    </row>
    <row r="26" spans="1:14" ht="24.9" customHeight="1">
      <c r="A26" s="3"/>
      <c r="B26" s="5"/>
      <c r="C26" s="147" t="s">
        <v>236</v>
      </c>
      <c r="D26" s="305">
        <v>2100000</v>
      </c>
      <c r="E26" s="305">
        <v>24164123000000</v>
      </c>
      <c r="F26" s="305">
        <v>23738231000000</v>
      </c>
      <c r="G26" s="305">
        <v>425892000000</v>
      </c>
      <c r="H26" s="302">
        <v>16602000000</v>
      </c>
      <c r="I26" s="144">
        <v>2.0000000000000001E-4</v>
      </c>
      <c r="J26" s="305">
        <v>85178400</v>
      </c>
      <c r="K26" s="302">
        <v>0</v>
      </c>
      <c r="L26" s="305">
        <v>2100000</v>
      </c>
      <c r="M26" s="305">
        <v>2100000</v>
      </c>
      <c r="N26" s="5"/>
    </row>
    <row r="27" spans="1:14" ht="24.9" customHeight="1">
      <c r="A27" s="3"/>
      <c r="B27" s="5"/>
      <c r="C27" s="147" t="s">
        <v>237</v>
      </c>
      <c r="D27" s="305">
        <v>400000</v>
      </c>
      <c r="E27" s="305">
        <v>124284772</v>
      </c>
      <c r="F27" s="305">
        <v>8714608</v>
      </c>
      <c r="G27" s="305">
        <v>115570164</v>
      </c>
      <c r="H27" s="302">
        <v>300000000</v>
      </c>
      <c r="I27" s="144">
        <v>1.4E-3</v>
      </c>
      <c r="J27" s="305">
        <v>161798</v>
      </c>
      <c r="K27" s="305">
        <v>248000</v>
      </c>
      <c r="L27" s="305">
        <v>152000</v>
      </c>
      <c r="M27" s="305">
        <v>400000</v>
      </c>
      <c r="N27" s="5"/>
    </row>
    <row r="28" spans="1:14" ht="50.1" customHeight="1">
      <c r="D28" s="275"/>
      <c r="E28" s="275"/>
      <c r="F28" s="275"/>
      <c r="G28" s="275"/>
      <c r="H28" s="275"/>
      <c r="J28" s="275"/>
      <c r="K28" s="275"/>
      <c r="L28" s="275"/>
      <c r="M28" s="275"/>
    </row>
    <row r="29" spans="1:14" ht="50.1" customHeight="1">
      <c r="A29" s="3"/>
      <c r="B29" s="5"/>
      <c r="C29" s="141" t="s">
        <v>213</v>
      </c>
      <c r="D29" s="358" t="s">
        <v>228</v>
      </c>
      <c r="E29" s="358" t="s">
        <v>215</v>
      </c>
      <c r="F29" s="358" t="s">
        <v>216</v>
      </c>
      <c r="G29" s="358" t="s">
        <v>217</v>
      </c>
      <c r="H29" s="358" t="s">
        <v>218</v>
      </c>
      <c r="I29" s="146" t="s">
        <v>219</v>
      </c>
      <c r="J29" s="358" t="s">
        <v>220</v>
      </c>
      <c r="K29" s="358" t="s">
        <v>229</v>
      </c>
      <c r="L29" s="358" t="s">
        <v>230</v>
      </c>
      <c r="M29" s="358" t="s">
        <v>210</v>
      </c>
      <c r="N29" s="5"/>
    </row>
    <row r="30" spans="1:14" ht="24.9" customHeight="1">
      <c r="A30" s="3"/>
      <c r="B30" s="5"/>
      <c r="C30" s="147" t="s">
        <v>238</v>
      </c>
      <c r="D30" s="305">
        <v>2838750</v>
      </c>
      <c r="E30" s="305">
        <v>1207689034</v>
      </c>
      <c r="F30" s="305">
        <v>199215371</v>
      </c>
      <c r="G30" s="305">
        <v>1008473663</v>
      </c>
      <c r="H30" s="302" t="s">
        <v>429</v>
      </c>
      <c r="I30" s="144">
        <v>3.8E-3</v>
      </c>
      <c r="J30" s="305">
        <v>3832200</v>
      </c>
      <c r="K30" s="302" t="s">
        <v>429</v>
      </c>
      <c r="L30" s="305">
        <v>2838750</v>
      </c>
      <c r="M30" s="305">
        <v>2838750</v>
      </c>
      <c r="N30" s="5"/>
    </row>
    <row r="31" spans="1:14" ht="24.9" customHeight="1">
      <c r="A31" s="3"/>
      <c r="B31" s="5"/>
      <c r="C31" s="147" t="s">
        <v>239</v>
      </c>
      <c r="D31" s="305">
        <v>1196700</v>
      </c>
      <c r="E31" s="305">
        <v>1806594272</v>
      </c>
      <c r="F31" s="305">
        <v>151600849</v>
      </c>
      <c r="G31" s="305">
        <v>1654993423</v>
      </c>
      <c r="H31" s="302" t="s">
        <v>429</v>
      </c>
      <c r="I31" s="144">
        <v>8.0000000000000004E-4</v>
      </c>
      <c r="J31" s="305">
        <v>1323995</v>
      </c>
      <c r="K31" s="302" t="s">
        <v>429</v>
      </c>
      <c r="L31" s="305">
        <v>1196700</v>
      </c>
      <c r="M31" s="305">
        <v>1196700</v>
      </c>
      <c r="N31" s="5"/>
    </row>
    <row r="32" spans="1:14" ht="24.9" customHeight="1">
      <c r="A32" s="3"/>
      <c r="B32" s="5"/>
      <c r="C32" s="147" t="s">
        <v>240</v>
      </c>
      <c r="D32" s="305">
        <v>12461000</v>
      </c>
      <c r="E32" s="305">
        <v>2980791852</v>
      </c>
      <c r="F32" s="305">
        <v>29175654</v>
      </c>
      <c r="G32" s="305">
        <v>2951616198</v>
      </c>
      <c r="H32" s="302" t="s">
        <v>429</v>
      </c>
      <c r="I32" s="144">
        <v>4.8999999999999998E-3</v>
      </c>
      <c r="J32" s="305">
        <v>14462919</v>
      </c>
      <c r="K32" s="302" t="s">
        <v>429</v>
      </c>
      <c r="L32" s="305">
        <v>12461000</v>
      </c>
      <c r="M32" s="305">
        <v>12461000</v>
      </c>
      <c r="N32" s="5"/>
    </row>
    <row r="33" spans="1:14" ht="24.9" customHeight="1">
      <c r="A33" s="3"/>
      <c r="B33" s="5"/>
      <c r="C33" s="147" t="s">
        <v>241</v>
      </c>
      <c r="D33" s="305">
        <v>5418000</v>
      </c>
      <c r="E33" s="305">
        <v>1106338792</v>
      </c>
      <c r="F33" s="305">
        <v>4727410</v>
      </c>
      <c r="G33" s="305">
        <v>1101611382</v>
      </c>
      <c r="H33" s="302" t="s">
        <v>429</v>
      </c>
      <c r="I33" s="144">
        <v>5.3E-3</v>
      </c>
      <c r="J33" s="305">
        <v>5838540</v>
      </c>
      <c r="K33" s="302" t="s">
        <v>429</v>
      </c>
      <c r="L33" s="305">
        <v>5418000</v>
      </c>
      <c r="M33" s="305">
        <v>5418000</v>
      </c>
      <c r="N33" s="5"/>
    </row>
    <row r="34" spans="1:14" ht="24.9" customHeight="1">
      <c r="A34" s="3"/>
      <c r="B34" s="5"/>
      <c r="C34" s="147" t="s">
        <v>242</v>
      </c>
      <c r="D34" s="305">
        <v>336000</v>
      </c>
      <c r="E34" s="305">
        <v>138905860</v>
      </c>
      <c r="F34" s="302">
        <v>102000</v>
      </c>
      <c r="G34" s="305">
        <v>138803860</v>
      </c>
      <c r="H34" s="302" t="s">
        <v>429</v>
      </c>
      <c r="I34" s="144">
        <v>2.8E-3</v>
      </c>
      <c r="J34" s="305">
        <v>388651</v>
      </c>
      <c r="K34" s="302" t="s">
        <v>429</v>
      </c>
      <c r="L34" s="305">
        <v>336000</v>
      </c>
      <c r="M34" s="305">
        <v>336000</v>
      </c>
      <c r="N34" s="5"/>
    </row>
    <row r="35" spans="1:14" ht="24.9" customHeight="1">
      <c r="A35" s="3"/>
      <c r="B35" s="5"/>
      <c r="C35" s="147" t="s">
        <v>243</v>
      </c>
      <c r="D35" s="305">
        <v>1319000</v>
      </c>
      <c r="E35" s="305">
        <v>1475629603</v>
      </c>
      <c r="F35" s="305">
        <v>9190757</v>
      </c>
      <c r="G35" s="305">
        <v>1466438846</v>
      </c>
      <c r="H35" s="302" t="s">
        <v>429</v>
      </c>
      <c r="I35" s="144">
        <v>1E-3</v>
      </c>
      <c r="J35" s="305">
        <v>1466439</v>
      </c>
      <c r="K35" s="302" t="s">
        <v>429</v>
      </c>
      <c r="L35" s="305">
        <v>1319000</v>
      </c>
      <c r="M35" s="305">
        <v>1319000</v>
      </c>
      <c r="N35" s="5"/>
    </row>
    <row r="36" spans="1:14" ht="24.9" customHeight="1">
      <c r="A36" s="3"/>
      <c r="B36" s="5"/>
      <c r="C36" s="147" t="s">
        <v>244</v>
      </c>
      <c r="D36" s="305">
        <v>89000</v>
      </c>
      <c r="E36" s="305">
        <v>2165816831</v>
      </c>
      <c r="F36" s="305">
        <v>545822205</v>
      </c>
      <c r="G36" s="305">
        <v>1619994626</v>
      </c>
      <c r="H36" s="302" t="s">
        <v>429</v>
      </c>
      <c r="I36" s="144">
        <v>3.0000000000000003E-4</v>
      </c>
      <c r="J36" s="305">
        <v>485998</v>
      </c>
      <c r="K36" s="302" t="s">
        <v>429</v>
      </c>
      <c r="L36" s="305">
        <v>89000</v>
      </c>
      <c r="M36" s="305">
        <v>89000</v>
      </c>
      <c r="N36" s="5"/>
    </row>
    <row r="37" spans="1:14" ht="24.9" hidden="1" customHeight="1">
      <c r="A37" s="3"/>
      <c r="B37" s="5"/>
      <c r="C37" s="147" t="s">
        <v>437</v>
      </c>
      <c r="D37" s="305">
        <v>0</v>
      </c>
      <c r="E37" s="305">
        <v>0</v>
      </c>
      <c r="F37" s="305">
        <v>0</v>
      </c>
      <c r="G37" s="305">
        <v>0</v>
      </c>
      <c r="H37" s="302" t="s">
        <v>429</v>
      </c>
      <c r="I37" s="414" t="s">
        <v>429</v>
      </c>
      <c r="J37" s="305">
        <v>0</v>
      </c>
      <c r="K37" s="302">
        <v>0</v>
      </c>
      <c r="L37" s="305">
        <v>0</v>
      </c>
      <c r="M37" s="305">
        <v>0</v>
      </c>
      <c r="N37" s="5"/>
    </row>
    <row r="38" spans="1:14" ht="24.9" customHeight="1">
      <c r="A38" s="3"/>
      <c r="B38" s="5"/>
      <c r="C38" s="147" t="s">
        <v>245</v>
      </c>
      <c r="D38" s="305">
        <v>3733000</v>
      </c>
      <c r="E38" s="305">
        <v>672153730</v>
      </c>
      <c r="F38" s="305">
        <v>4207489</v>
      </c>
      <c r="G38" s="305">
        <v>667946241</v>
      </c>
      <c r="H38" s="302" t="s">
        <v>429</v>
      </c>
      <c r="I38" s="144">
        <v>6.3E-3</v>
      </c>
      <c r="J38" s="305">
        <v>4208061</v>
      </c>
      <c r="K38" s="302" t="s">
        <v>429</v>
      </c>
      <c r="L38" s="305">
        <v>3733000</v>
      </c>
      <c r="M38" s="305">
        <v>3733000</v>
      </c>
      <c r="N38" s="5"/>
    </row>
    <row r="39" spans="1:14" ht="24.9" customHeight="1">
      <c r="A39" s="3"/>
      <c r="B39" s="5"/>
      <c r="C39" s="147" t="s">
        <v>246</v>
      </c>
      <c r="D39" s="305">
        <v>9830750</v>
      </c>
      <c r="E39" s="305">
        <v>1492298224</v>
      </c>
      <c r="F39" s="305">
        <v>340760216</v>
      </c>
      <c r="G39" s="305">
        <v>1151538008</v>
      </c>
      <c r="H39" s="302" t="s">
        <v>429</v>
      </c>
      <c r="I39" s="144">
        <v>9.4999999999999998E-3</v>
      </c>
      <c r="J39" s="305">
        <v>10939611</v>
      </c>
      <c r="K39" s="302" t="s">
        <v>429</v>
      </c>
      <c r="L39" s="305">
        <v>9830750</v>
      </c>
      <c r="M39" s="305">
        <v>9830750</v>
      </c>
      <c r="N39" s="5"/>
    </row>
    <row r="40" spans="1:14" ht="24.9" customHeight="1">
      <c r="A40" s="3"/>
      <c r="B40" s="5"/>
      <c r="C40" s="147" t="s">
        <v>247</v>
      </c>
      <c r="D40" s="305">
        <v>1000000</v>
      </c>
      <c r="E40" s="305">
        <v>10603603767</v>
      </c>
      <c r="F40" s="305">
        <v>8336677990</v>
      </c>
      <c r="G40" s="305">
        <v>2266925777</v>
      </c>
      <c r="H40" s="305">
        <v>805000000</v>
      </c>
      <c r="I40" s="144">
        <v>1.2999999999999999E-3</v>
      </c>
      <c r="J40" s="305">
        <v>2947004</v>
      </c>
      <c r="K40" s="302" t="s">
        <v>429</v>
      </c>
      <c r="L40" s="305">
        <v>1000000</v>
      </c>
      <c r="M40" s="305">
        <v>1000000</v>
      </c>
      <c r="N40" s="5"/>
    </row>
    <row r="41" spans="1:14" ht="24.9" customHeight="1">
      <c r="A41" s="3"/>
      <c r="B41" s="5"/>
      <c r="C41" s="141" t="s">
        <v>101</v>
      </c>
      <c r="D41" s="304">
        <f>SUM(D19:D40)</f>
        <v>297768200</v>
      </c>
      <c r="E41" s="304">
        <f>SUM(E19:E40)</f>
        <v>25074088183145</v>
      </c>
      <c r="F41" s="304">
        <f>SUM(F19:F40)</f>
        <v>24544079550103</v>
      </c>
      <c r="G41" s="304">
        <f>SUM(G19:G40)</f>
        <v>530008633042</v>
      </c>
      <c r="H41" s="304">
        <f>SUM(H19:H40)</f>
        <v>18407000000</v>
      </c>
      <c r="I41" s="144"/>
      <c r="J41" s="304">
        <f t="shared" ref="J41:M41" si="2">SUM(J19:J40)</f>
        <v>258744636</v>
      </c>
      <c r="K41" s="304">
        <f t="shared" si="2"/>
        <v>160988000</v>
      </c>
      <c r="L41" s="304">
        <f>SUM(L19:L40)</f>
        <v>136780200</v>
      </c>
      <c r="M41" s="304">
        <f t="shared" si="2"/>
        <v>297768200</v>
      </c>
      <c r="N41" s="5"/>
    </row>
    <row r="42" spans="1:14">
      <c r="B42" s="12"/>
      <c r="C42" s="5" t="s">
        <v>248</v>
      </c>
      <c r="D42" s="12"/>
      <c r="E42" s="12"/>
      <c r="F42" s="12"/>
      <c r="G42" s="12"/>
      <c r="H42" s="12"/>
      <c r="I42" s="12"/>
      <c r="J42" s="12"/>
      <c r="K42" s="12"/>
      <c r="L42" s="12"/>
      <c r="M42" s="12"/>
      <c r="N42" s="12"/>
    </row>
    <row r="43" spans="1:14" s="3" customFormat="1" ht="12">
      <c r="B43" s="5"/>
      <c r="C43" s="5" t="s">
        <v>443</v>
      </c>
      <c r="D43" s="5"/>
      <c r="E43" s="5"/>
      <c r="F43" s="5"/>
      <c r="G43" s="5"/>
      <c r="H43" s="5"/>
      <c r="I43" s="5"/>
      <c r="J43" s="5"/>
      <c r="K43" s="5"/>
      <c r="L43" s="5"/>
      <c r="M43" s="5"/>
      <c r="N43" s="5"/>
    </row>
    <row r="44" spans="1:14" hidden="1">
      <c r="B44" s="12"/>
      <c r="C44" s="5" t="s">
        <v>444</v>
      </c>
      <c r="D44" s="12"/>
      <c r="E44" s="12"/>
      <c r="F44" s="12"/>
      <c r="G44" s="12"/>
      <c r="H44" s="12"/>
      <c r="I44" s="12"/>
      <c r="J44" s="12"/>
      <c r="K44" s="12"/>
      <c r="L44" s="12"/>
      <c r="M44" s="12"/>
      <c r="N44" s="12"/>
    </row>
    <row r="45" spans="1:14">
      <c r="B45" s="12"/>
      <c r="C45" s="5"/>
      <c r="D45" s="12"/>
      <c r="E45" s="12"/>
      <c r="F45" s="12"/>
      <c r="G45" s="12"/>
      <c r="H45" s="12"/>
      <c r="I45" s="12"/>
      <c r="J45" s="12"/>
      <c r="K45" s="12"/>
      <c r="L45" s="12"/>
      <c r="M45" s="12"/>
      <c r="N45" s="12"/>
    </row>
    <row r="46" spans="1:14">
      <c r="B46" s="12"/>
      <c r="C46" s="12"/>
      <c r="D46" s="12"/>
      <c r="E46" s="12"/>
      <c r="F46" s="12"/>
      <c r="G46" s="12"/>
      <c r="H46" s="12"/>
      <c r="I46" s="12"/>
      <c r="J46" s="12"/>
      <c r="K46" s="12"/>
      <c r="L46" s="12"/>
      <c r="M46" s="12"/>
      <c r="N46" s="12"/>
    </row>
    <row r="47" spans="1:14">
      <c r="B47" s="12"/>
      <c r="C47" s="12"/>
      <c r="D47" s="12"/>
      <c r="E47" s="12"/>
      <c r="F47" s="12"/>
      <c r="G47" s="12"/>
      <c r="H47" s="12"/>
      <c r="I47" s="12"/>
      <c r="J47" s="12"/>
      <c r="K47" s="12"/>
      <c r="L47" s="12"/>
      <c r="M47" s="12"/>
      <c r="N47" s="12"/>
    </row>
    <row r="48" spans="1:14">
      <c r="B48" s="12"/>
      <c r="C48" s="12"/>
      <c r="D48" s="12"/>
      <c r="E48" s="12"/>
      <c r="F48" s="12"/>
      <c r="G48" s="12"/>
      <c r="H48" s="12"/>
      <c r="I48" s="12"/>
      <c r="J48" s="12"/>
      <c r="K48" s="12"/>
      <c r="L48" s="12"/>
      <c r="M48" s="12"/>
      <c r="N48" s="12"/>
    </row>
    <row r="49" spans="2:14">
      <c r="B49" s="12"/>
      <c r="C49" s="12"/>
      <c r="D49" s="12"/>
      <c r="E49" s="12"/>
      <c r="F49" s="12"/>
      <c r="G49" s="12"/>
      <c r="H49" s="12"/>
      <c r="I49" s="12"/>
      <c r="J49" s="12"/>
      <c r="K49" s="12"/>
      <c r="L49" s="12"/>
      <c r="M49" s="12"/>
      <c r="N49" s="12"/>
    </row>
    <row r="50" spans="2:14">
      <c r="B50" s="12"/>
      <c r="C50" s="12"/>
      <c r="D50" s="12"/>
      <c r="E50" s="12"/>
      <c r="F50" s="12"/>
      <c r="G50" s="12"/>
      <c r="H50" s="12"/>
      <c r="I50" s="12"/>
      <c r="J50" s="12"/>
      <c r="K50" s="12"/>
      <c r="L50" s="12"/>
      <c r="M50" s="12"/>
      <c r="N50" s="12"/>
    </row>
    <row r="51" spans="2:14">
      <c r="B51" s="12"/>
      <c r="C51" s="12"/>
      <c r="D51" s="12"/>
      <c r="E51" s="12"/>
      <c r="F51" s="12"/>
      <c r="G51" s="12"/>
      <c r="H51" s="12"/>
      <c r="I51" s="12"/>
      <c r="J51" s="12"/>
      <c r="K51" s="12"/>
      <c r="L51" s="12"/>
      <c r="M51" s="12"/>
      <c r="N51" s="12"/>
    </row>
    <row r="52" spans="2:14">
      <c r="B52" s="12"/>
      <c r="C52" s="12"/>
      <c r="D52" s="12"/>
      <c r="E52" s="12"/>
      <c r="F52" s="12"/>
      <c r="G52" s="12"/>
      <c r="H52" s="12"/>
      <c r="I52" s="12"/>
      <c r="J52" s="12"/>
      <c r="K52" s="12"/>
      <c r="L52" s="12"/>
      <c r="M52" s="12"/>
      <c r="N52" s="12"/>
    </row>
    <row r="53" spans="2:14">
      <c r="B53" s="12"/>
      <c r="C53" s="12"/>
      <c r="D53" s="12"/>
      <c r="E53" s="12"/>
      <c r="F53" s="12"/>
      <c r="G53" s="12"/>
      <c r="H53" s="12"/>
      <c r="I53" s="12"/>
      <c r="J53" s="12"/>
      <c r="K53" s="12"/>
      <c r="L53" s="12"/>
      <c r="M53" s="12"/>
      <c r="N53" s="12"/>
    </row>
    <row r="54" spans="2:14">
      <c r="B54" s="12"/>
      <c r="C54" s="12"/>
      <c r="D54" s="12"/>
      <c r="E54" s="12"/>
      <c r="F54" s="12"/>
      <c r="G54" s="12"/>
      <c r="H54" s="12"/>
      <c r="I54" s="12"/>
      <c r="J54" s="12"/>
      <c r="K54" s="12"/>
      <c r="L54" s="12"/>
      <c r="M54" s="12"/>
      <c r="N54" s="12"/>
    </row>
    <row r="55" spans="2:14">
      <c r="B55" s="12"/>
      <c r="C55" s="12"/>
      <c r="D55" s="12"/>
      <c r="E55" s="12"/>
      <c r="F55" s="12"/>
      <c r="G55" s="12"/>
      <c r="H55" s="12"/>
      <c r="I55" s="12"/>
      <c r="J55" s="12"/>
      <c r="K55" s="12"/>
      <c r="L55" s="12"/>
      <c r="M55" s="12"/>
      <c r="N55" s="12"/>
    </row>
    <row r="56" spans="2:14">
      <c r="B56" s="12"/>
      <c r="C56" s="12"/>
      <c r="D56" s="12"/>
      <c r="E56" s="12"/>
      <c r="F56" s="12"/>
      <c r="G56" s="12"/>
      <c r="H56" s="12"/>
      <c r="I56" s="12"/>
      <c r="J56" s="12"/>
      <c r="K56" s="12"/>
      <c r="L56" s="12"/>
      <c r="M56" s="12"/>
      <c r="N56" s="12"/>
    </row>
    <row r="57" spans="2:14">
      <c r="B57" s="12"/>
      <c r="C57" s="12"/>
      <c r="D57" s="12"/>
      <c r="E57" s="12"/>
      <c r="F57" s="12"/>
      <c r="G57" s="12"/>
      <c r="H57" s="12"/>
      <c r="I57" s="12"/>
      <c r="J57" s="12"/>
      <c r="K57" s="12"/>
      <c r="L57" s="12"/>
      <c r="M57" s="12"/>
      <c r="N57" s="12"/>
    </row>
    <row r="58" spans="2:14">
      <c r="B58" s="12"/>
      <c r="C58" s="12"/>
      <c r="D58" s="12"/>
      <c r="E58" s="12"/>
      <c r="F58" s="12"/>
      <c r="G58" s="12"/>
      <c r="H58" s="12"/>
      <c r="I58" s="12"/>
      <c r="J58" s="12"/>
      <c r="K58" s="12"/>
      <c r="L58" s="12"/>
      <c r="M58" s="12"/>
      <c r="N58" s="12"/>
    </row>
    <row r="59" spans="2:14">
      <c r="B59" s="12"/>
      <c r="C59" s="12"/>
      <c r="D59" s="12"/>
      <c r="E59" s="12"/>
      <c r="F59" s="12"/>
      <c r="G59" s="12"/>
      <c r="H59" s="12"/>
      <c r="I59" s="12"/>
      <c r="J59" s="12"/>
      <c r="K59" s="12"/>
      <c r="L59" s="12"/>
      <c r="M59" s="12"/>
      <c r="N59" s="12"/>
    </row>
    <row r="60" spans="2:14">
      <c r="B60" s="12"/>
      <c r="C60" s="12"/>
      <c r="D60" s="12"/>
      <c r="E60" s="12"/>
      <c r="F60" s="12"/>
      <c r="G60" s="12"/>
      <c r="H60" s="12"/>
      <c r="I60" s="12"/>
      <c r="J60" s="12"/>
      <c r="K60" s="12"/>
      <c r="L60" s="12"/>
      <c r="M60" s="12"/>
      <c r="N60" s="12"/>
    </row>
    <row r="61" spans="2:14">
      <c r="B61" s="12"/>
      <c r="C61" s="12"/>
      <c r="D61" s="12"/>
      <c r="E61" s="12"/>
      <c r="F61" s="12"/>
      <c r="G61" s="12"/>
      <c r="H61" s="12"/>
      <c r="I61" s="12"/>
      <c r="J61" s="12"/>
      <c r="K61" s="12"/>
      <c r="L61" s="12"/>
      <c r="M61" s="12"/>
      <c r="N61" s="12"/>
    </row>
    <row r="62" spans="2:14">
      <c r="B62" s="12"/>
      <c r="C62" s="12"/>
      <c r="D62" s="12"/>
      <c r="E62" s="12"/>
      <c r="F62" s="12"/>
      <c r="G62" s="12"/>
      <c r="H62" s="12"/>
      <c r="I62" s="12"/>
      <c r="J62" s="12"/>
      <c r="K62" s="12"/>
      <c r="L62" s="12"/>
      <c r="M62" s="12"/>
      <c r="N62" s="12"/>
    </row>
    <row r="63" spans="2:14">
      <c r="B63" s="12"/>
      <c r="C63" s="12"/>
      <c r="D63" s="12"/>
      <c r="E63" s="12"/>
      <c r="F63" s="12"/>
      <c r="G63" s="12"/>
      <c r="H63" s="12"/>
      <c r="I63" s="12"/>
      <c r="J63" s="12"/>
      <c r="K63" s="12"/>
      <c r="L63" s="12"/>
      <c r="M63" s="12"/>
      <c r="N63" s="12"/>
    </row>
    <row r="64" spans="2:14">
      <c r="B64" s="12"/>
      <c r="C64" s="12"/>
      <c r="D64" s="12"/>
      <c r="E64" s="12"/>
      <c r="F64" s="12"/>
      <c r="G64" s="12"/>
      <c r="H64" s="12"/>
      <c r="I64" s="12"/>
      <c r="J64" s="12"/>
      <c r="K64" s="12"/>
      <c r="L64" s="12"/>
      <c r="M64" s="12"/>
      <c r="N64" s="12"/>
    </row>
    <row r="65" spans="2:14">
      <c r="B65" s="12"/>
      <c r="C65" s="12"/>
      <c r="D65" s="12"/>
      <c r="E65" s="12"/>
      <c r="F65" s="12"/>
      <c r="G65" s="12"/>
      <c r="H65" s="12"/>
      <c r="I65" s="12"/>
      <c r="J65" s="12"/>
      <c r="K65" s="12"/>
      <c r="L65" s="12"/>
      <c r="M65" s="12"/>
      <c r="N65" s="12"/>
    </row>
    <row r="66" spans="2:14">
      <c r="B66" s="12"/>
      <c r="C66" s="12"/>
      <c r="D66" s="12"/>
      <c r="E66" s="12"/>
      <c r="F66" s="12"/>
      <c r="G66" s="12"/>
      <c r="H66" s="12"/>
      <c r="I66" s="12"/>
      <c r="J66" s="12"/>
      <c r="K66" s="12"/>
      <c r="L66" s="12"/>
      <c r="M66" s="12"/>
      <c r="N66" s="12"/>
    </row>
    <row r="67" spans="2:14">
      <c r="B67" s="12"/>
      <c r="C67" s="12"/>
      <c r="D67" s="12"/>
      <c r="E67" s="12"/>
      <c r="F67" s="12"/>
      <c r="G67" s="12"/>
      <c r="H67" s="12"/>
      <c r="I67" s="12"/>
      <c r="J67" s="12"/>
      <c r="K67" s="12"/>
      <c r="L67" s="12"/>
      <c r="M67" s="12"/>
      <c r="N67" s="12"/>
    </row>
    <row r="68" spans="2:14">
      <c r="B68" s="12"/>
      <c r="C68" s="12"/>
      <c r="D68" s="12"/>
      <c r="E68" s="12"/>
      <c r="F68" s="12"/>
      <c r="G68" s="12"/>
      <c r="H68" s="12"/>
      <c r="I68" s="12"/>
      <c r="J68" s="12"/>
      <c r="K68" s="12"/>
      <c r="L68" s="12"/>
      <c r="M68" s="12"/>
      <c r="N68" s="12"/>
    </row>
    <row r="69" spans="2:14">
      <c r="B69" s="12"/>
      <c r="C69" s="12"/>
      <c r="D69" s="12"/>
      <c r="E69" s="12"/>
      <c r="F69" s="12"/>
      <c r="G69" s="12"/>
      <c r="H69" s="12"/>
      <c r="I69" s="12"/>
      <c r="J69" s="12"/>
      <c r="K69" s="12"/>
      <c r="L69" s="12"/>
      <c r="M69" s="12"/>
      <c r="N69" s="12"/>
    </row>
    <row r="70" spans="2:14">
      <c r="B70" s="12"/>
      <c r="C70" s="12"/>
      <c r="D70" s="12"/>
      <c r="E70" s="12"/>
      <c r="F70" s="12"/>
      <c r="G70" s="12"/>
      <c r="H70" s="12"/>
      <c r="I70" s="12"/>
      <c r="J70" s="12"/>
      <c r="K70" s="12"/>
      <c r="L70" s="12"/>
      <c r="M70" s="12"/>
      <c r="N70" s="12"/>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J10:L15 D19:H27 J19:M27 D29:H41 J29:M41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5DDC-2496-4AEA-9CE4-4B28282163CC}">
  <dimension ref="B1:Z63"/>
  <sheetViews>
    <sheetView showGridLines="0" zoomScale="90" zoomScaleNormal="90" zoomScaleSheetLayoutView="100" workbookViewId="0">
      <selection activeCell="Z4" sqref="Z4"/>
    </sheetView>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4" width="9.109375" style="4"/>
    <col min="15" max="15" width="15" style="4" bestFit="1" customWidth="1"/>
    <col min="16" max="16" width="11.33203125" style="4" bestFit="1" customWidth="1"/>
    <col min="17" max="16384" width="9.109375" style="4"/>
  </cols>
  <sheetData>
    <row r="1" spans="2:26" ht="45" customHeight="1"/>
    <row r="2" spans="2:26" ht="18.75" customHeight="1">
      <c r="C2" s="234" t="s">
        <v>249</v>
      </c>
      <c r="I2" s="251" t="str">
        <f>貸借対照表!$Z$4</f>
        <v>（単位：千円）</v>
      </c>
    </row>
    <row r="3" spans="2:26" s="3" customFormat="1" ht="17.399999999999999" customHeight="1">
      <c r="C3" s="498" t="s">
        <v>250</v>
      </c>
      <c r="D3" s="499" t="s">
        <v>61</v>
      </c>
      <c r="E3" s="499" t="s">
        <v>52</v>
      </c>
      <c r="F3" s="499" t="s">
        <v>43</v>
      </c>
      <c r="G3" s="499" t="s">
        <v>45</v>
      </c>
      <c r="H3" s="501" t="s">
        <v>251</v>
      </c>
      <c r="I3" s="496" t="s">
        <v>252</v>
      </c>
      <c r="J3" s="148" t="s">
        <v>101</v>
      </c>
    </row>
    <row r="4" spans="2:26" s="139" customFormat="1" ht="17.399999999999999" customHeight="1">
      <c r="C4" s="498"/>
      <c r="D4" s="500"/>
      <c r="E4" s="500"/>
      <c r="F4" s="500"/>
      <c r="G4" s="500"/>
      <c r="H4" s="500"/>
      <c r="I4" s="497"/>
      <c r="J4" s="149"/>
    </row>
    <row r="5" spans="2:26" s="3" customFormat="1" ht="20.399999999999999" customHeight="1">
      <c r="B5" s="5"/>
      <c r="C5" s="150" t="s">
        <v>64</v>
      </c>
      <c r="D5" s="306">
        <v>3360649758</v>
      </c>
      <c r="E5" s="307">
        <v>969962000</v>
      </c>
      <c r="F5" s="307">
        <v>0</v>
      </c>
      <c r="G5" s="307">
        <v>1149674</v>
      </c>
      <c r="H5" s="306">
        <f>SUM(D5:G5)</f>
        <v>4331761432</v>
      </c>
      <c r="I5" s="366">
        <v>4330612000</v>
      </c>
      <c r="J5" s="151"/>
      <c r="K5" s="5"/>
      <c r="L5" s="5"/>
      <c r="M5" s="5" t="str">
        <f>IF(SUM(D5:G5)=H5,"OK","NG")</f>
        <v>OK</v>
      </c>
      <c r="N5" s="5"/>
      <c r="O5" s="5"/>
      <c r="P5" s="5"/>
      <c r="Q5" s="5"/>
      <c r="R5" s="5"/>
      <c r="S5" s="5"/>
      <c r="T5" s="5"/>
      <c r="U5" s="5"/>
      <c r="V5" s="5"/>
      <c r="W5" s="5"/>
      <c r="X5" s="5"/>
      <c r="Y5" s="5"/>
      <c r="Z5" s="5"/>
    </row>
    <row r="6" spans="2:26" s="3" customFormat="1" ht="20.399999999999999" customHeight="1">
      <c r="B6" s="5"/>
      <c r="C6" s="150" t="s">
        <v>58</v>
      </c>
      <c r="D6" s="306">
        <v>286097661</v>
      </c>
      <c r="E6" s="307">
        <v>82574000</v>
      </c>
      <c r="F6" s="307">
        <v>0</v>
      </c>
      <c r="G6" s="307">
        <v>94198</v>
      </c>
      <c r="H6" s="306">
        <f t="shared" ref="H6:H16" si="0">SUM(D6:G6)</f>
        <v>368765859</v>
      </c>
      <c r="I6" s="366">
        <v>368671000</v>
      </c>
      <c r="J6" s="151"/>
      <c r="K6" s="5"/>
      <c r="L6" s="5"/>
      <c r="M6" s="5" t="str">
        <f t="shared" ref="M6:M17" si="1">IF(SUM(D6:G6)=H6,"OK","NG")</f>
        <v>OK</v>
      </c>
      <c r="N6" s="5"/>
      <c r="O6" s="5"/>
      <c r="P6" s="5"/>
      <c r="Q6" s="5"/>
      <c r="R6" s="5"/>
      <c r="S6" s="5"/>
      <c r="T6" s="5"/>
      <c r="U6" s="5"/>
      <c r="V6" s="5"/>
      <c r="W6" s="5"/>
      <c r="X6" s="5"/>
      <c r="Y6" s="5"/>
      <c r="Z6" s="5"/>
    </row>
    <row r="7" spans="2:26" s="3" customFormat="1" ht="20.399999999999999" customHeight="1">
      <c r="B7" s="5"/>
      <c r="C7" s="150" t="s">
        <v>253</v>
      </c>
      <c r="D7" s="306">
        <v>743139106</v>
      </c>
      <c r="E7" s="307">
        <v>214487539</v>
      </c>
      <c r="F7" s="307">
        <v>0</v>
      </c>
      <c r="G7" s="307">
        <v>256524</v>
      </c>
      <c r="H7" s="306">
        <f t="shared" si="0"/>
        <v>957883169</v>
      </c>
      <c r="I7" s="366">
        <v>957626000</v>
      </c>
      <c r="J7" s="151"/>
      <c r="K7" s="5"/>
      <c r="L7" s="5"/>
      <c r="M7" s="5" t="str">
        <f t="shared" si="1"/>
        <v>OK</v>
      </c>
      <c r="N7" s="5"/>
      <c r="O7" s="5"/>
      <c r="P7" s="5"/>
      <c r="Q7" s="5"/>
      <c r="R7" s="5"/>
      <c r="S7" s="5"/>
      <c r="T7" s="5"/>
      <c r="U7" s="5"/>
      <c r="V7" s="5"/>
      <c r="W7" s="5"/>
      <c r="X7" s="5"/>
      <c r="Y7" s="5"/>
      <c r="Z7" s="5"/>
    </row>
    <row r="8" spans="2:26" s="3" customFormat="1" ht="20.399999999999999" customHeight="1">
      <c r="B8" s="5"/>
      <c r="C8" s="150" t="s">
        <v>254</v>
      </c>
      <c r="D8" s="306">
        <v>503967135</v>
      </c>
      <c r="E8" s="307">
        <v>145456848</v>
      </c>
      <c r="F8" s="307">
        <v>0</v>
      </c>
      <c r="G8" s="307">
        <v>165932</v>
      </c>
      <c r="H8" s="306">
        <f t="shared" si="0"/>
        <v>649589915</v>
      </c>
      <c r="I8" s="366">
        <v>649424000</v>
      </c>
      <c r="J8" s="151"/>
      <c r="K8" s="5"/>
      <c r="L8" s="5"/>
      <c r="M8" s="5" t="str">
        <f t="shared" si="1"/>
        <v>OK</v>
      </c>
      <c r="N8" s="5"/>
      <c r="O8" s="5"/>
      <c r="P8" s="5"/>
      <c r="Q8" s="5"/>
      <c r="R8" s="5"/>
      <c r="S8" s="5"/>
      <c r="T8" s="5"/>
      <c r="U8" s="5"/>
      <c r="V8" s="5"/>
      <c r="W8" s="5"/>
      <c r="X8" s="5"/>
      <c r="Y8" s="5"/>
      <c r="Z8" s="5"/>
    </row>
    <row r="9" spans="2:26" s="3" customFormat="1" ht="20.399999999999999" customHeight="1">
      <c r="B9" s="5"/>
      <c r="C9" s="152" t="s">
        <v>255</v>
      </c>
      <c r="D9" s="306">
        <v>200427686</v>
      </c>
      <c r="E9" s="307">
        <v>57848176</v>
      </c>
      <c r="F9" s="307">
        <v>0</v>
      </c>
      <c r="G9" s="307">
        <v>65991</v>
      </c>
      <c r="H9" s="308">
        <f t="shared" si="0"/>
        <v>258341853</v>
      </c>
      <c r="I9" s="367">
        <v>258276000</v>
      </c>
      <c r="J9" s="151"/>
      <c r="K9" s="5"/>
      <c r="L9" s="5"/>
      <c r="M9" s="5" t="str">
        <f t="shared" si="1"/>
        <v>OK</v>
      </c>
      <c r="N9" s="5"/>
      <c r="O9" s="5"/>
      <c r="P9" s="5"/>
      <c r="Q9" s="5"/>
      <c r="R9" s="5"/>
      <c r="S9" s="5"/>
      <c r="T9" s="5"/>
      <c r="U9" s="5"/>
      <c r="V9" s="5"/>
      <c r="W9" s="5"/>
      <c r="X9" s="5"/>
      <c r="Y9" s="5"/>
      <c r="Z9" s="5"/>
    </row>
    <row r="10" spans="2:26" s="3" customFormat="1" ht="20.399999999999999" customHeight="1">
      <c r="B10" s="5"/>
      <c r="C10" s="152" t="s">
        <v>256</v>
      </c>
      <c r="D10" s="306">
        <v>3981472</v>
      </c>
      <c r="E10" s="307">
        <v>15345000</v>
      </c>
      <c r="F10" s="307">
        <v>0</v>
      </c>
      <c r="G10" s="307">
        <v>0</v>
      </c>
      <c r="H10" s="308">
        <f t="shared" si="0"/>
        <v>19326472</v>
      </c>
      <c r="I10" s="367">
        <v>19326000</v>
      </c>
      <c r="J10" s="151"/>
      <c r="K10" s="5"/>
      <c r="L10" s="5"/>
      <c r="M10" s="5" t="str">
        <f t="shared" si="1"/>
        <v>OK</v>
      </c>
      <c r="N10" s="5"/>
      <c r="O10" s="5"/>
      <c r="P10" s="5"/>
      <c r="Q10" s="5"/>
      <c r="R10" s="5"/>
      <c r="S10" s="5"/>
      <c r="T10" s="5"/>
      <c r="U10" s="5"/>
      <c r="V10" s="5"/>
      <c r="W10" s="5"/>
      <c r="X10" s="5"/>
      <c r="Y10" s="5"/>
      <c r="Z10" s="5"/>
    </row>
    <row r="11" spans="2:26" s="3" customFormat="1" ht="20.399999999999999" customHeight="1">
      <c r="B11" s="5"/>
      <c r="C11" s="152" t="s">
        <v>257</v>
      </c>
      <c r="D11" s="306">
        <v>648051468</v>
      </c>
      <c r="E11" s="307">
        <v>187042998</v>
      </c>
      <c r="F11" s="307">
        <v>0</v>
      </c>
      <c r="G11" s="307">
        <v>224469</v>
      </c>
      <c r="H11" s="308">
        <f t="shared" si="0"/>
        <v>835318935</v>
      </c>
      <c r="I11" s="367">
        <v>835095000</v>
      </c>
      <c r="J11" s="151"/>
      <c r="K11" s="5"/>
      <c r="L11" s="5"/>
      <c r="M11" s="5" t="str">
        <f>IF(SUM(D11:G11)=H11,"OK","NG")</f>
        <v>OK</v>
      </c>
      <c r="N11" s="5"/>
      <c r="O11" s="5"/>
      <c r="P11" s="5"/>
      <c r="Q11" s="5"/>
      <c r="R11" s="5"/>
      <c r="S11" s="5"/>
      <c r="T11" s="5"/>
      <c r="U11" s="5"/>
      <c r="V11" s="5"/>
      <c r="W11" s="5"/>
      <c r="X11" s="5"/>
      <c r="Y11" s="5"/>
      <c r="Z11" s="5"/>
    </row>
    <row r="12" spans="2:26" s="3" customFormat="1" ht="20.399999999999999" customHeight="1">
      <c r="B12" s="5"/>
      <c r="C12" s="152" t="s">
        <v>258</v>
      </c>
      <c r="D12" s="306">
        <v>585811058</v>
      </c>
      <c r="E12" s="307">
        <v>169078942</v>
      </c>
      <c r="F12" s="307">
        <v>0</v>
      </c>
      <c r="G12" s="307">
        <v>193075</v>
      </c>
      <c r="H12" s="308">
        <f t="shared" si="0"/>
        <v>755083075</v>
      </c>
      <c r="I12" s="367">
        <v>754890000</v>
      </c>
      <c r="J12" s="151"/>
      <c r="K12" s="5"/>
      <c r="L12" s="5"/>
      <c r="M12" s="5" t="str">
        <f t="shared" si="1"/>
        <v>OK</v>
      </c>
      <c r="N12" s="5"/>
      <c r="O12" s="5"/>
      <c r="P12" s="5"/>
      <c r="Q12" s="5"/>
      <c r="R12" s="5"/>
      <c r="S12" s="5"/>
      <c r="T12" s="5"/>
      <c r="U12" s="5"/>
      <c r="V12" s="5"/>
      <c r="W12" s="5"/>
      <c r="X12" s="5"/>
      <c r="Y12" s="5"/>
      <c r="Z12" s="5"/>
    </row>
    <row r="13" spans="2:26" s="3" customFormat="1" ht="20.399999999999999" customHeight="1">
      <c r="B13" s="5"/>
      <c r="C13" s="152" t="s">
        <v>259</v>
      </c>
      <c r="D13" s="306">
        <v>38491272</v>
      </c>
      <c r="E13" s="307">
        <v>11109493</v>
      </c>
      <c r="F13" s="307">
        <v>0</v>
      </c>
      <c r="G13" s="307">
        <v>12686</v>
      </c>
      <c r="H13" s="308">
        <f t="shared" si="0"/>
        <v>49613451</v>
      </c>
      <c r="I13" s="367">
        <v>49601000</v>
      </c>
      <c r="J13" s="151"/>
      <c r="K13" s="5"/>
      <c r="L13" s="5"/>
      <c r="M13" s="5" t="str">
        <f t="shared" si="1"/>
        <v>OK</v>
      </c>
      <c r="N13" s="5"/>
      <c r="O13" s="5"/>
      <c r="P13" s="5"/>
      <c r="Q13" s="5"/>
      <c r="R13" s="5"/>
      <c r="S13" s="5"/>
      <c r="T13" s="5"/>
      <c r="U13" s="5"/>
      <c r="V13" s="5"/>
      <c r="W13" s="5"/>
      <c r="X13" s="5"/>
      <c r="Y13" s="5"/>
      <c r="Z13" s="5"/>
    </row>
    <row r="14" spans="2:26" s="3" customFormat="1" ht="20.399999999999999" customHeight="1">
      <c r="B14" s="5"/>
      <c r="C14" s="152" t="s">
        <v>260</v>
      </c>
      <c r="D14" s="306">
        <v>3364751</v>
      </c>
      <c r="E14" s="307">
        <v>971147</v>
      </c>
      <c r="F14" s="307">
        <v>0</v>
      </c>
      <c r="G14" s="307">
        <v>1109</v>
      </c>
      <c r="H14" s="308">
        <f>SUM(D14:G14)</f>
        <v>4337007</v>
      </c>
      <c r="I14" s="367">
        <v>4336000</v>
      </c>
      <c r="J14" s="151"/>
      <c r="K14" s="5"/>
      <c r="L14" s="5"/>
      <c r="M14" s="5" t="str">
        <f t="shared" si="1"/>
        <v>OK</v>
      </c>
      <c r="N14" s="5"/>
      <c r="O14" s="5"/>
      <c r="P14" s="5"/>
      <c r="Q14" s="5"/>
      <c r="R14" s="5"/>
      <c r="S14" s="5"/>
      <c r="T14" s="5"/>
      <c r="U14" s="5"/>
      <c r="V14" s="5"/>
      <c r="W14" s="5"/>
      <c r="X14" s="5"/>
      <c r="Y14" s="5"/>
      <c r="Z14" s="5"/>
    </row>
    <row r="15" spans="2:26" s="3" customFormat="1" ht="20.399999999999999" customHeight="1">
      <c r="B15" s="5"/>
      <c r="C15" s="152" t="s">
        <v>261</v>
      </c>
      <c r="D15" s="306">
        <v>2110413652</v>
      </c>
      <c r="E15" s="307">
        <v>609115348</v>
      </c>
      <c r="F15" s="307">
        <v>0</v>
      </c>
      <c r="G15" s="307">
        <v>696175</v>
      </c>
      <c r="H15" s="308">
        <f>SUM(D15:G15)</f>
        <v>2720225175</v>
      </c>
      <c r="I15" s="367">
        <v>2719529000</v>
      </c>
      <c r="J15" s="151"/>
      <c r="K15" s="5"/>
      <c r="L15" s="5"/>
      <c r="M15" s="5" t="str">
        <f t="shared" si="1"/>
        <v>OK</v>
      </c>
      <c r="N15" s="5"/>
      <c r="O15" s="5"/>
      <c r="P15" s="5"/>
      <c r="Q15" s="5"/>
      <c r="R15" s="5"/>
      <c r="S15" s="5"/>
      <c r="T15" s="5"/>
      <c r="U15" s="5"/>
      <c r="V15" s="5"/>
      <c r="W15" s="5"/>
      <c r="X15" s="5"/>
      <c r="Y15" s="5"/>
      <c r="Z15" s="5"/>
    </row>
    <row r="16" spans="2:26" s="3" customFormat="1" ht="20.399999999999999" customHeight="1">
      <c r="B16" s="5"/>
      <c r="C16" s="152" t="s">
        <v>428</v>
      </c>
      <c r="D16" s="306">
        <v>46512155</v>
      </c>
      <c r="E16" s="307">
        <v>13424509</v>
      </c>
      <c r="F16" s="307">
        <v>0</v>
      </c>
      <c r="G16" s="307">
        <v>15012</v>
      </c>
      <c r="H16" s="309">
        <f t="shared" si="0"/>
        <v>59951676</v>
      </c>
      <c r="I16" s="368">
        <v>59937000</v>
      </c>
      <c r="J16" s="151"/>
      <c r="K16" s="5"/>
      <c r="L16" s="5"/>
      <c r="M16" s="5" t="str">
        <f t="shared" si="1"/>
        <v>OK</v>
      </c>
      <c r="N16" s="5"/>
      <c r="O16" s="5"/>
      <c r="P16" s="5"/>
      <c r="Q16" s="5"/>
      <c r="R16" s="5"/>
      <c r="S16" s="5"/>
      <c r="T16" s="5"/>
      <c r="U16" s="5"/>
      <c r="V16" s="5"/>
      <c r="W16" s="5"/>
      <c r="X16" s="5"/>
      <c r="Y16" s="5"/>
      <c r="Z16" s="5"/>
    </row>
    <row r="17" spans="2:26" s="3" customFormat="1" ht="20.399999999999999" customHeight="1">
      <c r="B17" s="5"/>
      <c r="C17" s="153" t="s">
        <v>101</v>
      </c>
      <c r="D17" s="310">
        <f t="shared" ref="D17:H17" si="2">SUM(D5:D16)</f>
        <v>8530907174</v>
      </c>
      <c r="E17" s="310">
        <f>SUM(E5:E16)</f>
        <v>2476416000</v>
      </c>
      <c r="F17" s="310">
        <f t="shared" si="2"/>
        <v>0</v>
      </c>
      <c r="G17" s="310">
        <f t="shared" si="2"/>
        <v>2874845</v>
      </c>
      <c r="H17" s="310">
        <f t="shared" si="2"/>
        <v>11010198019</v>
      </c>
      <c r="I17" s="310">
        <v>11007323000</v>
      </c>
      <c r="J17" s="151"/>
      <c r="K17" s="5"/>
      <c r="L17" s="5"/>
      <c r="M17" s="5" t="str">
        <f t="shared" si="1"/>
        <v>OK</v>
      </c>
      <c r="N17" s="5"/>
      <c r="O17" s="5"/>
      <c r="P17" s="5"/>
      <c r="Q17" s="5"/>
      <c r="R17" s="5"/>
      <c r="S17" s="5"/>
      <c r="T17" s="5"/>
      <c r="U17" s="5"/>
      <c r="V17" s="5"/>
      <c r="W17" s="5"/>
      <c r="X17" s="5"/>
      <c r="Y17" s="5"/>
      <c r="Z17" s="5"/>
    </row>
    <row r="18" spans="2:26" s="3" customFormat="1" ht="4.95" customHeight="1">
      <c r="B18" s="5"/>
      <c r="C18" s="154"/>
      <c r="D18" s="311"/>
      <c r="E18" s="311"/>
      <c r="F18" s="311"/>
      <c r="G18" s="311"/>
      <c r="H18" s="311"/>
      <c r="I18" s="311"/>
      <c r="J18" s="155"/>
      <c r="K18" s="5"/>
      <c r="L18" s="5"/>
      <c r="M18" s="5"/>
      <c r="N18" s="5"/>
      <c r="O18" s="5"/>
      <c r="P18" s="5"/>
      <c r="Q18" s="5"/>
      <c r="R18" s="5"/>
      <c r="S18" s="5"/>
      <c r="T18" s="5"/>
      <c r="U18" s="5"/>
      <c r="V18" s="5"/>
      <c r="W18" s="5"/>
      <c r="X18" s="5"/>
      <c r="Y18" s="5"/>
      <c r="Z18" s="5"/>
    </row>
    <row r="19" spans="2:26" ht="6.6" customHeight="1">
      <c r="B19" s="12"/>
      <c r="C19" s="5"/>
      <c r="D19" s="5"/>
      <c r="E19" s="5"/>
      <c r="F19" s="5"/>
      <c r="G19" s="5"/>
      <c r="H19" s="5"/>
      <c r="I19" s="5"/>
      <c r="J19" s="12"/>
      <c r="K19" s="12"/>
      <c r="L19" s="12"/>
      <c r="M19" s="12"/>
      <c r="N19" s="12"/>
      <c r="O19" s="12"/>
      <c r="P19" s="12"/>
      <c r="Q19" s="12"/>
      <c r="R19" s="12"/>
      <c r="S19" s="12"/>
      <c r="T19" s="12"/>
      <c r="U19" s="12"/>
      <c r="V19" s="12"/>
      <c r="W19" s="12"/>
      <c r="X19" s="12"/>
      <c r="Y19" s="12"/>
      <c r="Z19" s="12"/>
    </row>
    <row r="20" spans="2:26" ht="1.95" customHeight="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F2D-B50F-4285-AFCF-C6881A659034}">
  <dimension ref="B1:Z70"/>
  <sheetViews>
    <sheetView showGridLines="0" zoomScale="85" zoomScaleNormal="85" zoomScaleSheetLayoutView="70" workbookViewId="0">
      <selection activeCell="Z4" sqref="Z4"/>
    </sheetView>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C2" s="270" t="s">
        <v>262</v>
      </c>
      <c r="D2" s="271"/>
      <c r="E2" s="271"/>
      <c r="F2" s="271"/>
      <c r="G2" s="271"/>
      <c r="H2" s="271" t="str">
        <f>貸借対照表!$Z$4</f>
        <v>（単位：千円）</v>
      </c>
      <c r="I2" s="187"/>
      <c r="J2" s="187"/>
      <c r="K2" s="187"/>
      <c r="L2" s="187"/>
    </row>
    <row r="3" spans="2:26" s="3" customFormat="1" ht="21" customHeight="1">
      <c r="C3" s="501" t="s">
        <v>263</v>
      </c>
      <c r="D3" s="503" t="s">
        <v>56</v>
      </c>
      <c r="E3" s="504"/>
      <c r="F3" s="503" t="s">
        <v>63</v>
      </c>
      <c r="G3" s="504"/>
      <c r="H3" s="501" t="s">
        <v>264</v>
      </c>
    </row>
    <row r="4" spans="2:26" s="3" customFormat="1" ht="24.75" customHeight="1">
      <c r="C4" s="502"/>
      <c r="D4" s="156" t="s">
        <v>265</v>
      </c>
      <c r="E4" s="156" t="s">
        <v>266</v>
      </c>
      <c r="F4" s="156" t="s">
        <v>265</v>
      </c>
      <c r="G4" s="156" t="s">
        <v>266</v>
      </c>
      <c r="H4" s="502"/>
    </row>
    <row r="5" spans="2:26" s="3" customFormat="1" ht="20.100000000000001" hidden="1" customHeight="1">
      <c r="B5" s="5"/>
      <c r="C5" s="157" t="s">
        <v>267</v>
      </c>
      <c r="D5" s="158"/>
      <c r="E5" s="158"/>
      <c r="F5" s="158"/>
      <c r="G5" s="158"/>
      <c r="H5" s="159"/>
      <c r="I5" s="5"/>
      <c r="J5" s="5"/>
      <c r="K5" s="5"/>
      <c r="L5" s="5"/>
      <c r="M5" s="5"/>
      <c r="N5" s="5"/>
      <c r="O5" s="5"/>
      <c r="P5" s="5"/>
      <c r="Q5" s="5"/>
      <c r="R5" s="5"/>
      <c r="S5" s="5"/>
      <c r="T5" s="5"/>
      <c r="U5" s="5"/>
      <c r="V5" s="5"/>
      <c r="W5" s="5"/>
      <c r="X5" s="5"/>
      <c r="Y5" s="5"/>
      <c r="Z5" s="5"/>
    </row>
    <row r="6" spans="2:26" s="3" customFormat="1" ht="20.100000000000001" hidden="1" customHeight="1">
      <c r="B6" s="5"/>
      <c r="C6" s="157" t="s">
        <v>268</v>
      </c>
      <c r="D6" s="158"/>
      <c r="E6" s="158"/>
      <c r="F6" s="158"/>
      <c r="G6" s="158"/>
      <c r="H6" s="159"/>
      <c r="I6" s="5"/>
      <c r="J6" s="5"/>
      <c r="K6" s="5"/>
      <c r="L6" s="5"/>
      <c r="M6" s="5"/>
      <c r="N6" s="5"/>
      <c r="O6" s="5"/>
      <c r="P6" s="5"/>
      <c r="Q6" s="5"/>
      <c r="R6" s="5"/>
      <c r="S6" s="5"/>
      <c r="T6" s="5"/>
      <c r="U6" s="5"/>
      <c r="V6" s="5"/>
      <c r="W6" s="5"/>
      <c r="X6" s="5"/>
      <c r="Y6" s="5"/>
      <c r="Z6" s="5"/>
    </row>
    <row r="7" spans="2:26" s="3" customFormat="1" ht="20.100000000000001" hidden="1" customHeight="1">
      <c r="B7" s="5"/>
      <c r="C7" s="157" t="s">
        <v>269</v>
      </c>
      <c r="D7" s="158"/>
      <c r="E7" s="158"/>
      <c r="F7" s="158"/>
      <c r="G7" s="158"/>
      <c r="H7" s="159"/>
      <c r="I7" s="5"/>
      <c r="J7" s="5"/>
      <c r="K7" s="5"/>
      <c r="L7" s="5"/>
      <c r="M7" s="5"/>
      <c r="N7" s="5"/>
      <c r="O7" s="5"/>
      <c r="P7" s="5"/>
      <c r="Q7" s="5"/>
      <c r="R7" s="5"/>
      <c r="S7" s="5"/>
      <c r="T7" s="5"/>
      <c r="U7" s="5"/>
      <c r="V7" s="5"/>
      <c r="W7" s="5"/>
      <c r="X7" s="5"/>
      <c r="Y7" s="5"/>
      <c r="Z7" s="5"/>
    </row>
    <row r="8" spans="2:26" s="3" customFormat="1" ht="20.100000000000001" hidden="1" customHeight="1">
      <c r="B8" s="5"/>
      <c r="C8" s="160" t="s">
        <v>270</v>
      </c>
      <c r="D8" s="160"/>
      <c r="E8" s="160"/>
      <c r="F8" s="160"/>
      <c r="G8" s="160"/>
      <c r="H8" s="160"/>
      <c r="I8" s="5"/>
      <c r="J8" s="5"/>
      <c r="K8" s="5"/>
      <c r="L8" s="5"/>
      <c r="M8" s="5"/>
      <c r="N8" s="5"/>
      <c r="O8" s="5"/>
      <c r="P8" s="5"/>
      <c r="Q8" s="5"/>
      <c r="R8" s="5"/>
      <c r="S8" s="5"/>
      <c r="T8" s="5"/>
      <c r="U8" s="5"/>
      <c r="V8" s="5"/>
      <c r="W8" s="5"/>
      <c r="X8" s="5"/>
      <c r="Y8" s="5"/>
      <c r="Z8" s="5"/>
    </row>
    <row r="9" spans="2:26" s="3" customFormat="1" ht="20.100000000000001" hidden="1" customHeight="1">
      <c r="B9" s="5"/>
      <c r="C9" s="160" t="s">
        <v>271</v>
      </c>
      <c r="D9" s="160"/>
      <c r="E9" s="160"/>
      <c r="F9" s="160"/>
      <c r="G9" s="160"/>
      <c r="H9" s="160"/>
      <c r="I9" s="5"/>
      <c r="J9" s="5"/>
      <c r="K9" s="5"/>
      <c r="L9" s="5"/>
      <c r="M9" s="5"/>
      <c r="N9" s="5"/>
      <c r="O9" s="5"/>
      <c r="P9" s="5"/>
      <c r="Q9" s="5"/>
      <c r="R9" s="5"/>
      <c r="S9" s="5"/>
      <c r="T9" s="5"/>
      <c r="U9" s="5"/>
      <c r="V9" s="5"/>
      <c r="W9" s="5"/>
      <c r="X9" s="5"/>
      <c r="Y9" s="5"/>
      <c r="Z9" s="5"/>
    </row>
    <row r="10" spans="2:26" s="3" customFormat="1" ht="20.100000000000001" hidden="1" customHeight="1">
      <c r="B10" s="5"/>
      <c r="C10" s="160" t="s">
        <v>269</v>
      </c>
      <c r="D10" s="160"/>
      <c r="E10" s="160"/>
      <c r="F10" s="160"/>
      <c r="G10" s="160"/>
      <c r="H10" s="160"/>
      <c r="I10" s="5"/>
      <c r="J10" s="5"/>
      <c r="K10" s="5"/>
      <c r="L10" s="5"/>
      <c r="M10" s="5"/>
      <c r="N10" s="5"/>
      <c r="O10" s="5"/>
      <c r="P10" s="5"/>
      <c r="Q10" s="5"/>
      <c r="R10" s="5"/>
      <c r="S10" s="5"/>
      <c r="T10" s="5"/>
      <c r="U10" s="5"/>
      <c r="V10" s="5"/>
      <c r="W10" s="5"/>
      <c r="X10" s="5"/>
      <c r="Y10" s="5"/>
      <c r="Z10" s="5"/>
    </row>
    <row r="11" spans="2:26" s="3" customFormat="1" ht="20.100000000000001" hidden="1" customHeight="1">
      <c r="B11" s="5"/>
      <c r="C11" s="160" t="s">
        <v>272</v>
      </c>
      <c r="D11" s="160"/>
      <c r="E11" s="160"/>
      <c r="F11" s="160"/>
      <c r="G11" s="160"/>
      <c r="H11" s="160"/>
      <c r="I11" s="5"/>
      <c r="J11" s="5"/>
      <c r="K11" s="5"/>
      <c r="L11" s="5"/>
      <c r="M11" s="5"/>
      <c r="N11" s="5"/>
      <c r="O11" s="5"/>
      <c r="P11" s="5"/>
      <c r="Q11" s="5"/>
      <c r="R11" s="5"/>
      <c r="S11" s="5"/>
      <c r="T11" s="5"/>
      <c r="U11" s="5"/>
      <c r="V11" s="5"/>
      <c r="W11" s="5"/>
      <c r="X11" s="5"/>
      <c r="Y11" s="5"/>
      <c r="Z11" s="5"/>
    </row>
    <row r="12" spans="2:26" s="3" customFormat="1" ht="20.100000000000001" hidden="1" customHeight="1">
      <c r="B12" s="5"/>
      <c r="C12" s="160" t="s">
        <v>273</v>
      </c>
      <c r="D12" s="160"/>
      <c r="E12" s="160"/>
      <c r="F12" s="160"/>
      <c r="G12" s="160"/>
      <c r="H12" s="160"/>
      <c r="I12" s="5"/>
      <c r="J12" s="5"/>
      <c r="K12" s="5"/>
      <c r="L12" s="5"/>
      <c r="M12" s="5"/>
      <c r="N12" s="5"/>
      <c r="O12" s="5"/>
      <c r="P12" s="5"/>
      <c r="Q12" s="5"/>
      <c r="R12" s="5"/>
      <c r="S12" s="5"/>
      <c r="T12" s="5"/>
      <c r="U12" s="5"/>
      <c r="V12" s="5"/>
      <c r="W12" s="5"/>
      <c r="X12" s="5"/>
      <c r="Y12" s="5"/>
      <c r="Z12" s="5"/>
    </row>
    <row r="13" spans="2:26" s="3" customFormat="1" ht="20.100000000000001" hidden="1" customHeight="1">
      <c r="B13" s="5"/>
      <c r="C13" s="160" t="s">
        <v>269</v>
      </c>
      <c r="D13" s="160"/>
      <c r="E13" s="160"/>
      <c r="F13" s="160"/>
      <c r="G13" s="160"/>
      <c r="H13" s="160"/>
      <c r="I13" s="5"/>
      <c r="J13" s="5"/>
      <c r="K13" s="5"/>
      <c r="L13" s="5"/>
      <c r="M13" s="5"/>
      <c r="N13" s="5"/>
      <c r="O13" s="5"/>
      <c r="P13" s="5"/>
      <c r="Q13" s="5"/>
      <c r="R13" s="5"/>
      <c r="S13" s="5"/>
      <c r="T13" s="5"/>
      <c r="U13" s="5"/>
      <c r="V13" s="5"/>
      <c r="W13" s="5"/>
      <c r="X13" s="5"/>
      <c r="Y13" s="5"/>
      <c r="Z13" s="5"/>
    </row>
    <row r="14" spans="2:26" s="3" customFormat="1" ht="20.100000000000001" hidden="1" customHeight="1">
      <c r="B14" s="5"/>
      <c r="C14" s="160" t="s">
        <v>274</v>
      </c>
      <c r="D14" s="160"/>
      <c r="E14" s="160"/>
      <c r="F14" s="160"/>
      <c r="G14" s="160"/>
      <c r="H14" s="160"/>
      <c r="I14" s="5"/>
      <c r="J14" s="5"/>
      <c r="K14" s="5"/>
      <c r="L14" s="5"/>
      <c r="M14" s="5"/>
      <c r="N14" s="5"/>
      <c r="O14" s="5"/>
      <c r="P14" s="5"/>
      <c r="Q14" s="5"/>
      <c r="R14" s="5"/>
      <c r="S14" s="5"/>
      <c r="T14" s="5"/>
      <c r="U14" s="5"/>
      <c r="V14" s="5"/>
      <c r="W14" s="5"/>
      <c r="X14" s="5"/>
      <c r="Y14" s="5"/>
      <c r="Z14" s="5"/>
    </row>
    <row r="15" spans="2:26" s="3" customFormat="1" ht="20.100000000000001" hidden="1" customHeight="1">
      <c r="B15" s="5"/>
      <c r="C15" s="160" t="s">
        <v>275</v>
      </c>
      <c r="D15" s="160"/>
      <c r="E15" s="160"/>
      <c r="F15" s="160"/>
      <c r="G15" s="160"/>
      <c r="H15" s="160"/>
      <c r="I15" s="5"/>
      <c r="J15" s="5"/>
      <c r="K15" s="5"/>
      <c r="L15" s="5"/>
      <c r="M15" s="5"/>
      <c r="N15" s="5"/>
      <c r="O15" s="5"/>
      <c r="P15" s="5"/>
      <c r="Q15" s="5"/>
      <c r="R15" s="5"/>
      <c r="S15" s="5"/>
      <c r="T15" s="5"/>
      <c r="U15" s="5"/>
      <c r="V15" s="5"/>
      <c r="W15" s="5"/>
      <c r="X15" s="5"/>
      <c r="Y15" s="5"/>
      <c r="Z15" s="5"/>
    </row>
    <row r="16" spans="2:26" s="3" customFormat="1" ht="20.100000000000001" hidden="1" customHeight="1">
      <c r="B16" s="5"/>
      <c r="C16" s="160" t="s">
        <v>269</v>
      </c>
      <c r="D16" s="160"/>
      <c r="E16" s="160"/>
      <c r="F16" s="160"/>
      <c r="G16" s="160"/>
      <c r="H16" s="160"/>
      <c r="I16" s="5"/>
      <c r="J16" s="5"/>
      <c r="K16" s="5"/>
      <c r="L16" s="5"/>
      <c r="M16" s="5"/>
      <c r="N16" s="5"/>
      <c r="O16" s="5"/>
      <c r="P16" s="5"/>
      <c r="Q16" s="5"/>
      <c r="R16" s="5"/>
      <c r="S16" s="5"/>
      <c r="T16" s="5"/>
      <c r="U16" s="5"/>
      <c r="V16" s="5"/>
      <c r="W16" s="5"/>
      <c r="X16" s="5"/>
      <c r="Y16" s="5"/>
      <c r="Z16" s="5"/>
    </row>
    <row r="17" spans="2:26" s="3" customFormat="1" ht="20.100000000000001" hidden="1" customHeight="1">
      <c r="B17" s="5"/>
      <c r="C17" s="160" t="s">
        <v>276</v>
      </c>
      <c r="D17" s="160"/>
      <c r="E17" s="160"/>
      <c r="F17" s="160"/>
      <c r="G17" s="160"/>
      <c r="H17" s="160"/>
      <c r="I17" s="5"/>
      <c r="J17" s="5"/>
      <c r="K17" s="5"/>
      <c r="L17" s="5"/>
      <c r="M17" s="5"/>
      <c r="N17" s="5"/>
      <c r="O17" s="5"/>
      <c r="P17" s="5"/>
      <c r="Q17" s="5"/>
      <c r="R17" s="5"/>
      <c r="S17" s="5"/>
      <c r="T17" s="5"/>
      <c r="U17" s="5"/>
      <c r="V17" s="5"/>
      <c r="W17" s="5"/>
      <c r="X17" s="5"/>
      <c r="Y17" s="5"/>
      <c r="Z17" s="5"/>
    </row>
    <row r="18" spans="2:26" s="3" customFormat="1" ht="20.100000000000001" hidden="1" customHeight="1">
      <c r="B18" s="5"/>
      <c r="C18" s="160" t="s">
        <v>277</v>
      </c>
      <c r="D18" s="160"/>
      <c r="E18" s="160"/>
      <c r="F18" s="160"/>
      <c r="G18" s="160"/>
      <c r="H18" s="160"/>
      <c r="I18" s="5"/>
      <c r="J18" s="5"/>
      <c r="K18" s="5"/>
      <c r="L18" s="5"/>
      <c r="M18" s="5"/>
      <c r="N18" s="5"/>
      <c r="O18" s="5"/>
      <c r="P18" s="5"/>
      <c r="Q18" s="5"/>
      <c r="R18" s="5"/>
      <c r="S18" s="5"/>
      <c r="T18" s="5"/>
      <c r="U18" s="5"/>
      <c r="V18" s="5"/>
      <c r="W18" s="5"/>
      <c r="X18" s="5"/>
      <c r="Y18" s="5"/>
      <c r="Z18" s="5"/>
    </row>
    <row r="19" spans="2:26" s="3" customFormat="1" ht="20.100000000000001" hidden="1" customHeight="1">
      <c r="B19" s="5"/>
      <c r="C19" s="160" t="s">
        <v>269</v>
      </c>
      <c r="D19" s="160"/>
      <c r="E19" s="160"/>
      <c r="F19" s="160"/>
      <c r="G19" s="160"/>
      <c r="H19" s="160"/>
      <c r="I19" s="5"/>
      <c r="J19" s="5"/>
      <c r="K19" s="5"/>
      <c r="L19" s="5"/>
      <c r="M19" s="5"/>
      <c r="N19" s="5"/>
      <c r="O19" s="5"/>
      <c r="P19" s="5"/>
      <c r="Q19" s="5"/>
      <c r="R19" s="5"/>
      <c r="S19" s="5"/>
      <c r="T19" s="5"/>
      <c r="U19" s="5"/>
      <c r="V19" s="5"/>
      <c r="W19" s="5"/>
      <c r="X19" s="5"/>
      <c r="Y19" s="5"/>
      <c r="Z19" s="5"/>
    </row>
    <row r="20" spans="2:26" s="3" customFormat="1" ht="24.9" customHeight="1">
      <c r="B20" s="5"/>
      <c r="C20" s="160" t="s">
        <v>278</v>
      </c>
      <c r="D20" s="312"/>
      <c r="E20" s="312"/>
      <c r="F20" s="312"/>
      <c r="G20" s="312"/>
      <c r="H20" s="312"/>
      <c r="I20" s="5"/>
      <c r="J20" s="5"/>
      <c r="K20" s="5"/>
      <c r="L20" s="5"/>
      <c r="M20" s="5"/>
      <c r="N20" s="5"/>
      <c r="O20" s="5"/>
      <c r="P20" s="5"/>
      <c r="Q20" s="5"/>
      <c r="R20" s="5"/>
      <c r="S20" s="5"/>
      <c r="T20" s="5"/>
      <c r="U20" s="5"/>
      <c r="V20" s="5"/>
      <c r="W20" s="5"/>
      <c r="X20" s="5"/>
      <c r="Y20" s="5"/>
      <c r="Z20" s="5"/>
    </row>
    <row r="21" spans="2:26" s="3" customFormat="1" ht="24.9" customHeight="1">
      <c r="B21" s="5"/>
      <c r="C21" s="161" t="s">
        <v>279</v>
      </c>
      <c r="D21" s="309">
        <v>0</v>
      </c>
      <c r="E21" s="313">
        <v>0</v>
      </c>
      <c r="F21" s="309">
        <v>0</v>
      </c>
      <c r="G21" s="313">
        <v>0</v>
      </c>
      <c r="H21" s="309">
        <v>72192076</v>
      </c>
      <c r="I21" s="5"/>
      <c r="J21" s="5"/>
      <c r="K21" s="5"/>
      <c r="L21" s="5"/>
      <c r="M21" s="5"/>
      <c r="N21" s="5"/>
      <c r="O21" s="5"/>
      <c r="P21" s="5"/>
      <c r="Q21" s="5"/>
      <c r="R21" s="5"/>
      <c r="S21" s="5"/>
      <c r="T21" s="5"/>
      <c r="U21" s="5"/>
      <c r="V21" s="5"/>
      <c r="W21" s="5"/>
      <c r="X21" s="5"/>
      <c r="Y21" s="5"/>
      <c r="Z21" s="5"/>
    </row>
    <row r="22" spans="2:26" s="3" customFormat="1" ht="24.9" customHeight="1">
      <c r="B22" s="5"/>
      <c r="C22" s="161" t="s">
        <v>280</v>
      </c>
      <c r="D22" s="309">
        <v>26900000</v>
      </c>
      <c r="E22" s="313">
        <v>0</v>
      </c>
      <c r="F22" s="313">
        <v>0</v>
      </c>
      <c r="G22" s="313">
        <v>0</v>
      </c>
      <c r="H22" s="309">
        <v>26900000</v>
      </c>
      <c r="I22" s="5"/>
      <c r="J22" s="5"/>
      <c r="K22" s="5"/>
      <c r="L22" s="5"/>
      <c r="M22" s="5"/>
      <c r="N22" s="5"/>
      <c r="O22" s="5"/>
      <c r="P22" s="5"/>
      <c r="Q22" s="5"/>
      <c r="R22" s="5"/>
      <c r="S22" s="5"/>
      <c r="T22" s="5"/>
      <c r="U22" s="5"/>
      <c r="V22" s="5"/>
      <c r="W22" s="5"/>
      <c r="X22" s="5"/>
      <c r="Y22" s="5"/>
      <c r="Z22" s="5"/>
    </row>
    <row r="23" spans="2:26" s="3" customFormat="1" ht="24.9" customHeight="1">
      <c r="B23" s="5"/>
      <c r="C23" s="161" t="s">
        <v>281</v>
      </c>
      <c r="D23" s="313">
        <v>0</v>
      </c>
      <c r="E23" s="313">
        <v>0</v>
      </c>
      <c r="F23" s="309">
        <v>0</v>
      </c>
      <c r="G23" s="313">
        <v>0</v>
      </c>
      <c r="H23" s="309">
        <v>0</v>
      </c>
      <c r="I23" s="5"/>
      <c r="J23" s="5"/>
      <c r="K23" s="5"/>
      <c r="L23" s="5"/>
      <c r="M23" s="5"/>
      <c r="N23" s="5"/>
      <c r="O23" s="5"/>
      <c r="P23" s="5"/>
      <c r="Q23" s="5"/>
      <c r="R23" s="5"/>
      <c r="S23" s="5"/>
      <c r="T23" s="5"/>
      <c r="U23" s="5"/>
      <c r="V23" s="5"/>
      <c r="W23" s="5"/>
      <c r="X23" s="5"/>
      <c r="Y23" s="5"/>
      <c r="Z23" s="5"/>
    </row>
    <row r="24" spans="2:26" s="3" customFormat="1" ht="24.9" customHeight="1">
      <c r="B24" s="5"/>
      <c r="C24" s="162" t="s">
        <v>101</v>
      </c>
      <c r="D24" s="313">
        <f>SUM(D20:D23)</f>
        <v>26900000</v>
      </c>
      <c r="E24" s="313">
        <f t="shared" ref="E24:H24" si="0">SUM(E20:E23)</f>
        <v>0</v>
      </c>
      <c r="F24" s="313">
        <f t="shared" si="0"/>
        <v>0</v>
      </c>
      <c r="G24" s="313">
        <f t="shared" si="0"/>
        <v>0</v>
      </c>
      <c r="H24" s="313">
        <f t="shared" si="0"/>
        <v>99092076</v>
      </c>
      <c r="I24" s="5"/>
      <c r="J24" s="5"/>
      <c r="K24" s="5"/>
      <c r="L24" s="5"/>
      <c r="M24" s="5"/>
      <c r="N24" s="5"/>
      <c r="O24" s="5"/>
      <c r="P24" s="5"/>
      <c r="Q24" s="5"/>
      <c r="R24" s="5"/>
      <c r="S24" s="5"/>
      <c r="T24" s="5"/>
      <c r="U24" s="5"/>
      <c r="V24" s="5"/>
      <c r="W24" s="5"/>
      <c r="X24" s="5"/>
      <c r="Y24" s="5"/>
      <c r="Z24" s="5"/>
    </row>
    <row r="25" spans="2:26" ht="3.75" customHeight="1">
      <c r="B25" s="12"/>
      <c r="C25" s="267"/>
      <c r="D25" s="268"/>
      <c r="E25" s="268"/>
      <c r="F25" s="268"/>
      <c r="G25" s="268"/>
      <c r="H25" s="268"/>
      <c r="I25" s="269"/>
      <c r="J25" s="269"/>
      <c r="K25" s="269"/>
      <c r="L25" s="190"/>
      <c r="M25" s="12"/>
      <c r="N25" s="12"/>
      <c r="O25" s="12"/>
      <c r="P25" s="12"/>
      <c r="Q25" s="12"/>
      <c r="R25" s="12"/>
      <c r="S25" s="12"/>
      <c r="T25" s="12"/>
      <c r="U25" s="12"/>
      <c r="V25" s="12"/>
      <c r="W25" s="12"/>
      <c r="X25" s="12"/>
      <c r="Y25" s="12"/>
      <c r="Z25" s="12"/>
    </row>
    <row r="26" spans="2:26">
      <c r="B26" s="12"/>
      <c r="C26" s="12"/>
      <c r="D26" s="269"/>
      <c r="E26" s="269"/>
      <c r="F26" s="269"/>
      <c r="G26" s="269"/>
      <c r="H26" s="269"/>
      <c r="I26" s="269"/>
      <c r="J26" s="269"/>
      <c r="K26" s="12"/>
      <c r="L26" s="12"/>
      <c r="M26" s="12"/>
      <c r="N26" s="12"/>
      <c r="O26" s="12"/>
      <c r="P26" s="12"/>
      <c r="Q26" s="12"/>
      <c r="R26" s="12"/>
      <c r="S26" s="12"/>
      <c r="T26" s="12"/>
      <c r="U26" s="12"/>
      <c r="V26" s="12"/>
      <c r="W26" s="12"/>
      <c r="X26" s="12"/>
      <c r="Y26" s="12"/>
      <c r="Z26" s="12"/>
    </row>
    <row r="27" spans="2:26">
      <c r="B27" s="12"/>
      <c r="C27" s="12"/>
      <c r="D27" s="5"/>
      <c r="E27" s="5"/>
      <c r="F27" s="5"/>
      <c r="G27" s="5"/>
      <c r="H27" s="5"/>
      <c r="I27" s="5"/>
      <c r="J27" s="5"/>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649F-A59E-4C13-B80D-7BB32F8E5A62}">
  <dimension ref="B1:Z70"/>
  <sheetViews>
    <sheetView showGridLines="0" zoomScale="85" zoomScaleNormal="85" zoomScaleSheetLayoutView="85" workbookViewId="0">
      <selection activeCell="Z4" sqref="Z4"/>
    </sheetView>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0" width="9.6640625" style="4" bestFit="1" customWidth="1"/>
    <col min="11" max="16384" width="9.109375" style="4"/>
  </cols>
  <sheetData>
    <row r="1" spans="2:26" ht="25.5" customHeight="1"/>
    <row r="2" spans="2:26" ht="19.5" customHeight="1">
      <c r="B2" s="4" t="s">
        <v>282</v>
      </c>
      <c r="C2" s="187"/>
      <c r="D2" s="184" t="str">
        <f>貸借対照表!$Z$4</f>
        <v>（単位：千円）</v>
      </c>
      <c r="E2" s="187"/>
      <c r="F2" s="266" t="s">
        <v>283</v>
      </c>
      <c r="G2" s="187"/>
      <c r="H2" s="184" t="str">
        <f>貸借対照表!$Z$4</f>
        <v>（単位：千円）</v>
      </c>
    </row>
    <row r="3" spans="2:26" s="3" customFormat="1" ht="30" customHeight="1">
      <c r="B3" s="156" t="s">
        <v>263</v>
      </c>
      <c r="C3" s="156" t="s">
        <v>284</v>
      </c>
      <c r="D3" s="156" t="s">
        <v>285</v>
      </c>
      <c r="E3" s="163"/>
      <c r="F3" s="156" t="s">
        <v>263</v>
      </c>
      <c r="G3" s="156" t="s">
        <v>284</v>
      </c>
      <c r="H3" s="156" t="s">
        <v>285</v>
      </c>
    </row>
    <row r="4" spans="2:26" s="3" customFormat="1" ht="16.2" customHeight="1">
      <c r="B4" s="164" t="s">
        <v>286</v>
      </c>
      <c r="C4" s="314"/>
      <c r="D4" s="314"/>
      <c r="E4" s="315"/>
      <c r="F4" s="314" t="s">
        <v>286</v>
      </c>
      <c r="G4" s="314"/>
      <c r="H4" s="314"/>
    </row>
    <row r="5" spans="2:26" s="3" customFormat="1" ht="16.2" hidden="1" customHeight="1">
      <c r="B5" s="165" t="s">
        <v>287</v>
      </c>
      <c r="C5" s="316"/>
      <c r="D5" s="316"/>
      <c r="E5" s="315"/>
      <c r="F5" s="316" t="s">
        <v>287</v>
      </c>
      <c r="G5" s="316"/>
      <c r="H5" s="316"/>
      <c r="I5" s="5"/>
      <c r="J5" s="5"/>
      <c r="K5" s="5"/>
      <c r="L5" s="5"/>
      <c r="M5" s="5"/>
      <c r="N5" s="5"/>
      <c r="O5" s="5"/>
      <c r="P5" s="5"/>
      <c r="Q5" s="5"/>
      <c r="R5" s="5"/>
      <c r="S5" s="5"/>
      <c r="T5" s="5"/>
      <c r="U5" s="5"/>
      <c r="V5" s="5"/>
      <c r="W5" s="5"/>
      <c r="X5" s="5"/>
      <c r="Y5" s="5"/>
      <c r="Z5" s="5"/>
    </row>
    <row r="6" spans="2:26" s="3" customFormat="1" ht="21" hidden="1" customHeight="1">
      <c r="B6" s="165" t="s">
        <v>288</v>
      </c>
      <c r="C6" s="316"/>
      <c r="D6" s="316"/>
      <c r="E6" s="315"/>
      <c r="F6" s="316" t="s">
        <v>288</v>
      </c>
      <c r="G6" s="316"/>
      <c r="H6" s="316"/>
      <c r="I6" s="5"/>
      <c r="J6" s="5"/>
      <c r="K6" s="5"/>
      <c r="L6" s="5"/>
      <c r="M6" s="5"/>
      <c r="N6" s="5"/>
      <c r="O6" s="5"/>
      <c r="P6" s="5"/>
      <c r="Q6" s="5"/>
      <c r="R6" s="5"/>
      <c r="S6" s="5"/>
      <c r="T6" s="5"/>
      <c r="U6" s="5"/>
      <c r="V6" s="5"/>
      <c r="W6" s="5"/>
      <c r="X6" s="5"/>
      <c r="Y6" s="5"/>
      <c r="Z6" s="5"/>
    </row>
    <row r="7" spans="2:26" s="3" customFormat="1" ht="21" hidden="1" customHeight="1">
      <c r="B7" s="165" t="s">
        <v>289</v>
      </c>
      <c r="C7" s="316"/>
      <c r="D7" s="316"/>
      <c r="E7" s="315"/>
      <c r="F7" s="316" t="s">
        <v>289</v>
      </c>
      <c r="G7" s="316"/>
      <c r="H7" s="316"/>
      <c r="I7" s="5"/>
      <c r="J7" s="5"/>
      <c r="K7" s="5"/>
      <c r="L7" s="5"/>
      <c r="M7" s="5"/>
      <c r="N7" s="5"/>
      <c r="O7" s="5"/>
      <c r="P7" s="5"/>
      <c r="Q7" s="5"/>
      <c r="R7" s="5"/>
      <c r="S7" s="5"/>
      <c r="T7" s="5"/>
      <c r="U7" s="5"/>
      <c r="V7" s="5"/>
      <c r="W7" s="5"/>
      <c r="X7" s="5"/>
      <c r="Y7" s="5"/>
      <c r="Z7" s="5"/>
    </row>
    <row r="8" spans="2:26" s="3" customFormat="1" ht="24.75" customHeight="1">
      <c r="B8" s="166" t="s">
        <v>278</v>
      </c>
      <c r="C8" s="316"/>
      <c r="D8" s="316"/>
      <c r="E8" s="315"/>
      <c r="F8" s="317" t="s">
        <v>278</v>
      </c>
      <c r="G8" s="316"/>
      <c r="H8" s="316"/>
      <c r="I8" s="5"/>
      <c r="J8" s="5"/>
      <c r="K8" s="5"/>
      <c r="L8" s="5"/>
      <c r="M8" s="5"/>
      <c r="N8" s="5"/>
      <c r="O8" s="5"/>
      <c r="P8" s="5"/>
      <c r="Q8" s="5"/>
      <c r="R8" s="5"/>
      <c r="S8" s="5"/>
      <c r="T8" s="5"/>
      <c r="U8" s="5"/>
      <c r="V8" s="5"/>
      <c r="W8" s="5"/>
      <c r="X8" s="5"/>
      <c r="Y8" s="5"/>
      <c r="Z8" s="5"/>
    </row>
    <row r="9" spans="2:26" s="3" customFormat="1" ht="24.9" customHeight="1">
      <c r="B9" s="167" t="s">
        <v>279</v>
      </c>
      <c r="C9" s="312">
        <v>72192076</v>
      </c>
      <c r="D9" s="312">
        <v>1992502</v>
      </c>
      <c r="E9" s="315"/>
      <c r="F9" s="318" t="s">
        <v>279</v>
      </c>
      <c r="G9" s="312">
        <v>0</v>
      </c>
      <c r="H9" s="312">
        <v>0</v>
      </c>
      <c r="I9" s="5"/>
      <c r="J9" s="5"/>
      <c r="K9" s="5"/>
      <c r="L9" s="5"/>
      <c r="M9" s="5"/>
      <c r="N9" s="5"/>
      <c r="O9" s="5"/>
      <c r="P9" s="5"/>
      <c r="Q9" s="5"/>
      <c r="R9" s="5"/>
      <c r="S9" s="5"/>
      <c r="T9" s="5"/>
      <c r="U9" s="5"/>
      <c r="V9" s="5"/>
      <c r="W9" s="5"/>
      <c r="X9" s="5"/>
      <c r="Y9" s="5"/>
      <c r="Z9" s="5"/>
    </row>
    <row r="10" spans="2:26" s="3" customFormat="1" ht="24.9" customHeight="1" thickBot="1">
      <c r="B10" s="168" t="s">
        <v>290</v>
      </c>
      <c r="C10" s="319">
        <f>SUM(C9)</f>
        <v>72192076</v>
      </c>
      <c r="D10" s="319">
        <f>SUM(D9)</f>
        <v>1992502</v>
      </c>
      <c r="E10" s="315"/>
      <c r="F10" s="320" t="s">
        <v>290</v>
      </c>
      <c r="G10" s="319">
        <f>SUM(G9)</f>
        <v>0</v>
      </c>
      <c r="H10" s="319">
        <f>SUM(H9)</f>
        <v>0</v>
      </c>
      <c r="I10" s="5"/>
      <c r="J10" s="5"/>
      <c r="K10" s="5"/>
      <c r="L10" s="5"/>
      <c r="M10" s="5"/>
      <c r="N10" s="5"/>
      <c r="O10" s="5"/>
      <c r="P10" s="5"/>
      <c r="Q10" s="5"/>
      <c r="R10" s="5"/>
      <c r="S10" s="5"/>
      <c r="T10" s="5"/>
      <c r="U10" s="5"/>
      <c r="V10" s="5"/>
      <c r="W10" s="5"/>
      <c r="X10" s="5"/>
      <c r="Y10" s="5"/>
      <c r="Z10" s="5"/>
    </row>
    <row r="11" spans="2:26" s="3" customFormat="1" ht="16.2" customHeight="1" thickTop="1">
      <c r="B11" s="165" t="s">
        <v>291</v>
      </c>
      <c r="C11" s="316"/>
      <c r="D11" s="316"/>
      <c r="E11" s="315"/>
      <c r="F11" s="316" t="s">
        <v>291</v>
      </c>
      <c r="G11" s="316"/>
      <c r="H11" s="316"/>
      <c r="I11" s="5"/>
      <c r="J11" s="5"/>
      <c r="K11" s="5"/>
      <c r="L11" s="5"/>
      <c r="M11" s="5"/>
      <c r="N11" s="5"/>
      <c r="O11" s="5"/>
      <c r="P11" s="5"/>
      <c r="Q11" s="5"/>
      <c r="R11" s="5"/>
      <c r="S11" s="5"/>
      <c r="T11" s="5"/>
      <c r="U11" s="5"/>
      <c r="V11" s="5"/>
      <c r="W11" s="5"/>
      <c r="X11" s="5"/>
      <c r="Y11" s="5"/>
      <c r="Z11" s="5"/>
    </row>
    <row r="12" spans="2:26" s="3" customFormat="1" ht="24.75" customHeight="1">
      <c r="B12" s="166" t="s">
        <v>292</v>
      </c>
      <c r="C12" s="316"/>
      <c r="D12" s="316"/>
      <c r="E12" s="315"/>
      <c r="F12" s="317" t="s">
        <v>292</v>
      </c>
      <c r="G12" s="316"/>
      <c r="H12" s="316"/>
      <c r="I12" s="5"/>
      <c r="J12" s="5"/>
      <c r="K12" s="5"/>
      <c r="L12" s="5"/>
      <c r="M12" s="5"/>
      <c r="N12" s="5"/>
      <c r="O12" s="5"/>
      <c r="P12" s="5"/>
      <c r="Q12" s="5"/>
      <c r="R12" s="5"/>
      <c r="S12" s="5"/>
      <c r="T12" s="5"/>
      <c r="U12" s="5"/>
      <c r="V12" s="5"/>
      <c r="W12" s="5"/>
      <c r="X12" s="5"/>
      <c r="Y12" s="5"/>
      <c r="Z12" s="5"/>
    </row>
    <row r="13" spans="2:26" s="3" customFormat="1" ht="24.9" customHeight="1">
      <c r="B13" s="167" t="s">
        <v>293</v>
      </c>
      <c r="C13" s="312">
        <v>3756725</v>
      </c>
      <c r="D13" s="312">
        <v>103686</v>
      </c>
      <c r="E13" s="315"/>
      <c r="F13" s="318" t="s">
        <v>293</v>
      </c>
      <c r="G13" s="312">
        <v>6358415</v>
      </c>
      <c r="H13" s="312">
        <v>175492</v>
      </c>
      <c r="I13" s="5"/>
      <c r="J13" s="5"/>
      <c r="K13" s="5"/>
      <c r="L13" s="5"/>
      <c r="M13" s="5"/>
      <c r="N13" s="5"/>
      <c r="O13" s="5"/>
      <c r="P13" s="5"/>
      <c r="Q13" s="5"/>
      <c r="R13" s="5"/>
      <c r="S13" s="5"/>
      <c r="T13" s="5"/>
      <c r="U13" s="5"/>
      <c r="V13" s="5"/>
      <c r="W13" s="5"/>
      <c r="X13" s="5"/>
      <c r="Y13" s="5"/>
      <c r="Z13" s="5"/>
    </row>
    <row r="14" spans="2:26" s="3" customFormat="1" ht="24.9" customHeight="1">
      <c r="B14" s="167" t="s">
        <v>294</v>
      </c>
      <c r="C14" s="312">
        <v>382268</v>
      </c>
      <c r="D14" s="312">
        <v>10551</v>
      </c>
      <c r="E14" s="315"/>
      <c r="F14" s="318" t="s">
        <v>294</v>
      </c>
      <c r="G14" s="312">
        <v>0</v>
      </c>
      <c r="H14" s="312">
        <v>0</v>
      </c>
      <c r="I14" s="5"/>
      <c r="J14" s="5"/>
      <c r="K14" s="5"/>
      <c r="L14" s="5"/>
      <c r="M14" s="5"/>
      <c r="N14" s="5"/>
      <c r="O14" s="5"/>
      <c r="P14" s="5"/>
      <c r="Q14" s="5"/>
      <c r="R14" s="5"/>
      <c r="S14" s="5"/>
      <c r="T14" s="5"/>
      <c r="U14" s="5"/>
      <c r="V14" s="5"/>
      <c r="W14" s="5"/>
      <c r="X14" s="5"/>
      <c r="Y14" s="5"/>
      <c r="Z14" s="5"/>
    </row>
    <row r="15" spans="2:26" s="3" customFormat="1" ht="24.9" customHeight="1">
      <c r="B15" s="167" t="s">
        <v>295</v>
      </c>
      <c r="C15" s="312">
        <v>18257652</v>
      </c>
      <c r="D15" s="312">
        <v>503911</v>
      </c>
      <c r="E15" s="315"/>
      <c r="F15" s="318" t="s">
        <v>295</v>
      </c>
      <c r="G15" s="312">
        <v>8925716</v>
      </c>
      <c r="H15" s="312">
        <v>246350</v>
      </c>
      <c r="I15" s="5"/>
      <c r="J15" s="5"/>
      <c r="K15" s="5"/>
      <c r="L15" s="5"/>
      <c r="M15" s="5"/>
      <c r="N15" s="5"/>
      <c r="O15" s="5"/>
      <c r="P15" s="5"/>
      <c r="Q15" s="5"/>
      <c r="R15" s="5"/>
      <c r="S15" s="5"/>
      <c r="T15" s="5"/>
      <c r="U15" s="5"/>
      <c r="V15" s="5"/>
      <c r="W15" s="5"/>
      <c r="X15" s="5"/>
      <c r="Y15" s="5"/>
      <c r="Z15" s="5"/>
    </row>
    <row r="16" spans="2:26" s="3" customFormat="1" ht="24.9" customHeight="1">
      <c r="B16" s="169" t="s">
        <v>296</v>
      </c>
      <c r="C16" s="316">
        <v>1284141</v>
      </c>
      <c r="D16" s="316">
        <v>35442</v>
      </c>
      <c r="E16" s="315"/>
      <c r="F16" s="321" t="s">
        <v>296</v>
      </c>
      <c r="G16" s="316">
        <v>725300</v>
      </c>
      <c r="H16" s="316">
        <v>20018</v>
      </c>
      <c r="I16" s="5"/>
      <c r="J16" s="5"/>
      <c r="K16" s="5"/>
      <c r="L16" s="5"/>
      <c r="M16" s="5"/>
      <c r="N16" s="5"/>
      <c r="O16" s="5"/>
      <c r="P16" s="5"/>
      <c r="Q16" s="5"/>
      <c r="R16" s="5"/>
      <c r="S16" s="5"/>
      <c r="T16" s="5"/>
      <c r="U16" s="5"/>
      <c r="V16" s="5"/>
      <c r="W16" s="5"/>
      <c r="X16" s="5"/>
      <c r="Y16" s="5"/>
      <c r="Z16" s="5"/>
    </row>
    <row r="17" spans="2:26" s="3" customFormat="1" ht="24.9" customHeight="1">
      <c r="B17" s="160" t="s">
        <v>297</v>
      </c>
      <c r="C17" s="312"/>
      <c r="D17" s="312">
        <v>0</v>
      </c>
      <c r="E17" s="315"/>
      <c r="F17" s="312" t="s">
        <v>297</v>
      </c>
      <c r="G17" s="312"/>
      <c r="H17" s="312">
        <v>0</v>
      </c>
      <c r="I17" s="5"/>
      <c r="J17" s="5"/>
      <c r="K17" s="5"/>
      <c r="L17" s="5"/>
      <c r="M17" s="5"/>
      <c r="N17" s="5"/>
      <c r="O17" s="5"/>
      <c r="P17" s="5"/>
      <c r="Q17" s="5"/>
      <c r="R17" s="5"/>
      <c r="S17" s="5"/>
      <c r="T17" s="5"/>
      <c r="U17" s="5"/>
      <c r="V17" s="5"/>
      <c r="W17" s="5"/>
      <c r="X17" s="5"/>
      <c r="Y17" s="5"/>
      <c r="Z17" s="5"/>
    </row>
    <row r="18" spans="2:26" s="3" customFormat="1" ht="24.9" customHeight="1">
      <c r="B18" s="167" t="s">
        <v>298</v>
      </c>
      <c r="C18" s="312">
        <v>0</v>
      </c>
      <c r="D18" s="312">
        <v>0</v>
      </c>
      <c r="E18" s="315"/>
      <c r="F18" s="318" t="s">
        <v>298</v>
      </c>
      <c r="G18" s="322">
        <v>3588300</v>
      </c>
      <c r="H18" s="322">
        <v>99037</v>
      </c>
      <c r="I18" s="5"/>
      <c r="J18" s="5"/>
      <c r="K18" s="5"/>
      <c r="L18" s="5"/>
      <c r="M18" s="5"/>
      <c r="N18" s="5"/>
      <c r="O18" s="5"/>
      <c r="P18" s="5"/>
      <c r="Q18" s="5"/>
      <c r="R18" s="5"/>
      <c r="S18" s="5"/>
      <c r="T18" s="5"/>
      <c r="U18" s="5"/>
      <c r="V18" s="5"/>
      <c r="W18" s="5"/>
      <c r="X18" s="5"/>
      <c r="Y18" s="5"/>
      <c r="Z18" s="5"/>
    </row>
    <row r="19" spans="2:26" s="3" customFormat="1" ht="24.9" customHeight="1">
      <c r="B19" s="167" t="s">
        <v>299</v>
      </c>
      <c r="C19" s="312">
        <v>7555660</v>
      </c>
      <c r="D19" s="312">
        <v>208536</v>
      </c>
      <c r="E19" s="315"/>
      <c r="F19" s="318" t="s">
        <v>299</v>
      </c>
      <c r="G19" s="312">
        <v>1339450</v>
      </c>
      <c r="H19" s="312">
        <v>36969</v>
      </c>
      <c r="I19" s="5"/>
      <c r="J19" s="5"/>
      <c r="K19" s="5"/>
      <c r="L19" s="5"/>
      <c r="M19" s="5"/>
      <c r="N19" s="5"/>
      <c r="O19" s="5"/>
      <c r="P19" s="5"/>
      <c r="Q19" s="5"/>
      <c r="R19" s="5"/>
      <c r="S19" s="5"/>
      <c r="T19" s="5"/>
      <c r="U19" s="5"/>
      <c r="V19" s="5"/>
      <c r="W19" s="5"/>
      <c r="X19" s="5"/>
      <c r="Y19" s="5"/>
      <c r="Z19" s="5"/>
    </row>
    <row r="20" spans="2:26" s="3" customFormat="1" ht="24.9" customHeight="1">
      <c r="B20" s="167" t="s">
        <v>456</v>
      </c>
      <c r="C20" s="312">
        <v>0</v>
      </c>
      <c r="D20" s="312">
        <v>0</v>
      </c>
      <c r="E20" s="315"/>
      <c r="F20" s="167" t="s">
        <v>456</v>
      </c>
      <c r="G20" s="312">
        <v>260440</v>
      </c>
      <c r="H20" s="312">
        <v>7188</v>
      </c>
      <c r="I20" s="5"/>
      <c r="J20" s="5"/>
      <c r="K20" s="5"/>
      <c r="L20" s="5"/>
      <c r="M20" s="5"/>
      <c r="N20" s="5"/>
      <c r="O20" s="5"/>
      <c r="P20" s="5"/>
      <c r="Q20" s="5"/>
      <c r="R20" s="5"/>
      <c r="S20" s="5"/>
      <c r="T20" s="5"/>
      <c r="U20" s="5"/>
      <c r="V20" s="5"/>
      <c r="W20" s="5"/>
      <c r="X20" s="5"/>
      <c r="Y20" s="5"/>
      <c r="Z20" s="5"/>
    </row>
    <row r="21" spans="2:26" s="3" customFormat="1" ht="24.9" customHeight="1">
      <c r="B21" s="167" t="s">
        <v>300</v>
      </c>
      <c r="C21" s="312">
        <v>22686247</v>
      </c>
      <c r="D21" s="312">
        <v>626140</v>
      </c>
      <c r="E21" s="315"/>
      <c r="F21" s="318" t="s">
        <v>300</v>
      </c>
      <c r="G21" s="312">
        <v>7260000</v>
      </c>
      <c r="H21" s="312">
        <v>200376</v>
      </c>
      <c r="I21" s="5"/>
      <c r="J21" s="5"/>
      <c r="K21" s="5"/>
      <c r="L21" s="5"/>
      <c r="M21" s="5"/>
      <c r="N21" s="5"/>
      <c r="O21" s="5"/>
      <c r="P21" s="5"/>
      <c r="Q21" s="5"/>
      <c r="R21" s="5"/>
      <c r="S21" s="5"/>
      <c r="T21" s="5"/>
      <c r="U21" s="5"/>
      <c r="V21" s="5"/>
      <c r="W21" s="5"/>
      <c r="X21" s="5"/>
      <c r="Y21" s="5"/>
      <c r="Z21" s="5"/>
    </row>
    <row r="22" spans="2:26" s="3" customFormat="1" ht="24.9" customHeight="1" thickBot="1">
      <c r="B22" s="168" t="s">
        <v>290</v>
      </c>
      <c r="C22" s="319">
        <f>SUM(C13:C21)</f>
        <v>53922693</v>
      </c>
      <c r="D22" s="319">
        <f>SUM(D13:D21)</f>
        <v>1488266</v>
      </c>
      <c r="E22" s="315"/>
      <c r="F22" s="320" t="s">
        <v>290</v>
      </c>
      <c r="G22" s="319">
        <f>SUM(G13:G21)</f>
        <v>28457621</v>
      </c>
      <c r="H22" s="319">
        <f>SUM(H13:H21)</f>
        <v>785430</v>
      </c>
      <c r="I22" s="5"/>
      <c r="J22" s="5"/>
      <c r="K22" s="5"/>
      <c r="L22" s="5"/>
      <c r="M22" s="5"/>
      <c r="N22" s="5"/>
      <c r="O22" s="5"/>
      <c r="P22" s="5"/>
      <c r="Q22" s="5"/>
      <c r="R22" s="5"/>
      <c r="S22" s="5"/>
      <c r="T22" s="5"/>
      <c r="U22" s="5"/>
      <c r="V22" s="5"/>
      <c r="W22" s="5"/>
      <c r="X22" s="5"/>
      <c r="Y22" s="5"/>
      <c r="Z22" s="5"/>
    </row>
    <row r="23" spans="2:26" s="3" customFormat="1" ht="24.9" customHeight="1" thickTop="1">
      <c r="B23" s="170" t="s">
        <v>101</v>
      </c>
      <c r="C23" s="323">
        <f>SUM(C10,C22)</f>
        <v>126114769</v>
      </c>
      <c r="D23" s="323">
        <f>SUM(D10,D22)</f>
        <v>3480768</v>
      </c>
      <c r="E23" s="315"/>
      <c r="F23" s="324" t="s">
        <v>101</v>
      </c>
      <c r="G23" s="323">
        <f>SUM(G10,G22)</f>
        <v>28457621</v>
      </c>
      <c r="H23" s="323">
        <f>SUM(H10,H22)</f>
        <v>785430</v>
      </c>
      <c r="I23" s="5"/>
      <c r="J23" s="5"/>
      <c r="K23" s="5"/>
      <c r="L23" s="5"/>
      <c r="M23" s="5"/>
      <c r="N23" s="5"/>
      <c r="O23" s="5"/>
      <c r="P23" s="5"/>
      <c r="Q23" s="5"/>
      <c r="R23" s="5"/>
      <c r="S23" s="5"/>
      <c r="T23" s="5"/>
      <c r="U23" s="5"/>
      <c r="V23" s="5"/>
      <c r="W23" s="5"/>
      <c r="X23" s="5"/>
      <c r="Y23" s="5"/>
      <c r="Z23" s="5"/>
    </row>
    <row r="24" spans="2:26" ht="6.75" customHeight="1">
      <c r="B24" s="267"/>
      <c r="C24" s="268"/>
      <c r="D24" s="268"/>
      <c r="E24" s="269"/>
      <c r="F24" s="269"/>
      <c r="G24" s="269"/>
      <c r="H24" s="190"/>
      <c r="I24" s="12"/>
      <c r="J24" s="12"/>
      <c r="K24" s="12"/>
      <c r="L24" s="12"/>
      <c r="M24" s="12"/>
      <c r="N24" s="12"/>
      <c r="O24" s="12"/>
      <c r="P24" s="12"/>
      <c r="Q24" s="12"/>
      <c r="R24" s="12"/>
      <c r="S24" s="12"/>
      <c r="T24" s="12"/>
      <c r="U24" s="12"/>
      <c r="V24" s="12"/>
      <c r="W24" s="12"/>
      <c r="X24" s="12"/>
      <c r="Y24" s="12"/>
      <c r="Z24" s="12"/>
    </row>
    <row r="25" spans="2:26" ht="18.75" customHeight="1">
      <c r="B25" s="12"/>
      <c r="C25" s="269"/>
      <c r="D25" s="269"/>
      <c r="E25" s="269"/>
      <c r="F25" s="269"/>
      <c r="G25" s="269"/>
      <c r="H25" s="190"/>
      <c r="I25" s="12"/>
      <c r="J25" s="12"/>
      <c r="K25" s="12"/>
      <c r="L25" s="12"/>
      <c r="M25" s="12"/>
      <c r="N25" s="12"/>
      <c r="O25" s="12"/>
      <c r="P25" s="12"/>
      <c r="Q25" s="12"/>
      <c r="R25" s="12"/>
      <c r="S25" s="12"/>
      <c r="T25" s="12"/>
      <c r="U25" s="12"/>
      <c r="V25" s="12"/>
      <c r="W25" s="12"/>
      <c r="X25" s="12"/>
      <c r="Y25" s="12"/>
      <c r="Z25" s="12"/>
    </row>
    <row r="26" spans="2:26">
      <c r="B26" s="12"/>
      <c r="C26" s="5"/>
      <c r="D26" s="5"/>
      <c r="E26" s="5"/>
      <c r="F26" s="5"/>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phoneticPr fontId="1"/>
  <pageMargins left="0.59055118110236227" right="0.11811023622047245" top="0.59055118110236227" bottom="0.59055118110236227" header="0.31496062992125984" footer="0.31496062992125984"/>
  <pageSetup paperSize="9" scale="11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C4:D19 G4:H19 C21:D23 G21:H23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西口　昌史</dc:creator>
  <cp:lastModifiedBy>愛南町</cp:lastModifiedBy>
  <cp:lastPrinted>2025-03-26T04:34:21Z</cp:lastPrinted>
  <dcterms:created xsi:type="dcterms:W3CDTF">2018-11-05T01:00:22Z</dcterms:created>
  <dcterms:modified xsi:type="dcterms:W3CDTF">2025-03-26T04:34:58Z</dcterms:modified>
</cp:coreProperties>
</file>